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Equipo\Documents\2025 FATIMA\FATIMA ORSA\SEGUNDO TRIMESTRE 2025\VI.1.1 ESTADOS FINANCIEROS\"/>
    </mc:Choice>
  </mc:AlternateContent>
  <xr:revisionPtr revIDLastSave="0" documentId="13_ncr:1_{2DA6EE91-616B-4CCC-8E08-E3BB62DB7191}" xr6:coauthVersionLast="47" xr6:coauthVersionMax="47" xr10:uidLastSave="{00000000-0000-0000-0000-000000000000}"/>
  <bookViews>
    <workbookView xWindow="-120" yWindow="-120" windowWidth="29040" windowHeight="15720" xr2:uid="{00000000-000D-0000-FFFF-FFFF00000000}"/>
  </bookViews>
  <sheets>
    <sheet name="GA" sheetId="1" r:id="rId1"/>
    <sheet name="ND" sheetId="2" r:id="rId2"/>
    <sheet name="NM" sheetId="3" r:id="rId3"/>
    <sheet name="Conciliación de Ingresos" sheetId="12" r:id="rId4"/>
    <sheet name="Conciliación de egresos" sheetId="13"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2" l="1"/>
  <c r="B204" i="2"/>
  <c r="C204" i="2"/>
  <c r="B177" i="2"/>
  <c r="B166" i="2"/>
  <c r="B114" i="2"/>
  <c r="C198" i="1" l="1"/>
  <c r="C135" i="1"/>
  <c r="B70" i="2" l="1"/>
  <c r="B157" i="2"/>
  <c r="B145" i="2"/>
  <c r="B130" i="2"/>
  <c r="B123" i="2"/>
  <c r="B96" i="2"/>
  <c r="B83" i="2"/>
  <c r="B40" i="2" l="1"/>
  <c r="C136" i="1"/>
</calcChain>
</file>

<file path=xl/sharedStrings.xml><?xml version="1.0" encoding="utf-8"?>
<sst xmlns="http://schemas.openxmlformats.org/spreadsheetml/2006/main" count="393" uniqueCount="338">
  <si>
    <r>
      <t>I)</t>
    </r>
    <r>
      <rPr>
        <b/>
        <sz val="7"/>
        <color theme="1"/>
        <rFont val="Times New Roman"/>
        <family val="1"/>
      </rPr>
      <t xml:space="preserve">             </t>
    </r>
    <r>
      <rPr>
        <b/>
        <sz val="12"/>
        <color theme="1"/>
        <rFont val="Arial"/>
        <family val="2"/>
      </rPr>
      <t>NOTAS A LOS ESTADOS FINANCIEROS</t>
    </r>
  </si>
  <si>
    <r>
      <t>a)</t>
    </r>
    <r>
      <rPr>
        <b/>
        <i/>
        <sz val="7"/>
        <color theme="1"/>
        <rFont val="Times New Roman"/>
        <family val="1"/>
      </rPr>
      <t xml:space="preserve">    </t>
    </r>
    <r>
      <rPr>
        <b/>
        <i/>
        <u/>
        <sz val="12"/>
        <color theme="1"/>
        <rFont val="Arial"/>
        <family val="2"/>
      </rPr>
      <t xml:space="preserve"> NOTAS DE GESTIÓN ADMINISTRATIVA</t>
    </r>
  </si>
  <si>
    <t>INTRUDUCCIÓN.</t>
  </si>
  <si>
    <t>El objetivo del presente documento es mostrar los aspectos económicos financieros más importantes que influyen en las decisiones del periodo, y que deberán ser considerados en la elaboración de los estados financieros para mayor comprensión de los mismos.</t>
  </si>
  <si>
    <t>Por lo tanto, los estados financieros, proporcionan la información suficiente a cerca de la situación financiera y los resultados de gestión, el flujo de efectivo de acuerdo a la recaudación en el ejercicio de la ley de ingresos y la aplicación del mismo de conformidad con el presupuesto de egresos.  Apegándonos a lo establecido en el manual de contabilidad gubernamental.</t>
  </si>
  <si>
    <r>
      <t>1.- AUTORIZACIÓN</t>
    </r>
    <r>
      <rPr>
        <sz val="10"/>
        <color theme="1"/>
        <rFont val="Arial"/>
        <family val="2"/>
      </rPr>
      <t xml:space="preserve"> </t>
    </r>
    <r>
      <rPr>
        <b/>
        <sz val="10"/>
        <color theme="1"/>
        <rFont val="Arial"/>
        <family val="2"/>
      </rPr>
      <t>E HISTORIAL</t>
    </r>
  </si>
  <si>
    <r>
      <t>a.</t>
    </r>
    <r>
      <rPr>
        <sz val="7"/>
        <color theme="1"/>
        <rFont val="Times New Roman"/>
        <family val="1"/>
      </rPr>
      <t xml:space="preserve">     </t>
    </r>
    <r>
      <rPr>
        <b/>
        <sz val="10"/>
        <color theme="1"/>
        <rFont val="Arial"/>
        <family val="2"/>
      </rPr>
      <t>Fecha de creación del ente</t>
    </r>
    <r>
      <rPr>
        <sz val="10"/>
        <color theme="1"/>
        <rFont val="Arial"/>
        <family val="2"/>
      </rPr>
      <t>.</t>
    </r>
  </si>
  <si>
    <t>En el periódico oficial del Estado de Hidalgo del día 1 de octubre de 1920 y con el decreto número 1108 fue publicada la creación del Municipio de Tepeapulco, Hgo.</t>
  </si>
  <si>
    <t>b. Principales cambios en su estructura</t>
  </si>
  <si>
    <r>
      <t>2. PANORAMA</t>
    </r>
    <r>
      <rPr>
        <sz val="10"/>
        <color theme="1"/>
        <rFont val="Arial"/>
        <family val="2"/>
      </rPr>
      <t xml:space="preserve"> </t>
    </r>
    <r>
      <rPr>
        <b/>
        <sz val="10"/>
        <color theme="1"/>
        <rFont val="Arial"/>
        <family val="2"/>
      </rPr>
      <t>ECONÓMICO Y FINANCIERO</t>
    </r>
  </si>
  <si>
    <t>En proceso</t>
  </si>
  <si>
    <r>
      <t>3</t>
    </r>
    <r>
      <rPr>
        <sz val="10"/>
        <color theme="1"/>
        <rFont val="Arial"/>
        <family val="2"/>
      </rPr>
      <t xml:space="preserve">. </t>
    </r>
    <r>
      <rPr>
        <b/>
        <sz val="10"/>
        <color theme="1"/>
        <rFont val="Arial"/>
        <family val="2"/>
      </rPr>
      <t>ORGANIZACIÓN Y OBJETO SOCIAL</t>
    </r>
    <r>
      <rPr>
        <sz val="10"/>
        <color theme="1"/>
        <rFont val="Arial"/>
        <family val="2"/>
      </rPr>
      <t xml:space="preserve">. </t>
    </r>
  </si>
  <si>
    <r>
      <t>a.</t>
    </r>
    <r>
      <rPr>
        <b/>
        <sz val="7"/>
        <color theme="1"/>
        <rFont val="Times New Roman"/>
        <family val="1"/>
      </rPr>
      <t xml:space="preserve">     </t>
    </r>
    <r>
      <rPr>
        <b/>
        <sz val="10"/>
        <color theme="1"/>
        <rFont val="Arial"/>
        <family val="2"/>
      </rPr>
      <t>Objeto Social</t>
    </r>
  </si>
  <si>
    <t>Desarrollar políticas, estrategias y acciones que garanticen la coordinación de las áreas del Ayuntamiento y la administración municipal en beneficio de los habitantes del municipio de Tepeapulco, Hgo</t>
  </si>
  <si>
    <r>
      <t>b.</t>
    </r>
    <r>
      <rPr>
        <b/>
        <sz val="7"/>
        <color theme="1"/>
        <rFont val="Times New Roman"/>
        <family val="1"/>
      </rPr>
      <t xml:space="preserve">    </t>
    </r>
    <r>
      <rPr>
        <b/>
        <sz val="10"/>
        <color theme="1"/>
        <rFont val="Arial"/>
        <family val="2"/>
      </rPr>
      <t>Principal actividad</t>
    </r>
  </si>
  <si>
    <t>Brindar a Tepeapulco una administración pública cercana a la gente, con servicios públicos de calidad y generadora de bienestar para todos.</t>
  </si>
  <si>
    <r>
      <t>c.</t>
    </r>
    <r>
      <rPr>
        <b/>
        <sz val="7"/>
        <color theme="1"/>
        <rFont val="Times New Roman"/>
        <family val="1"/>
      </rPr>
      <t xml:space="preserve">     </t>
    </r>
    <r>
      <rPr>
        <b/>
        <sz val="10"/>
        <color theme="1"/>
        <rFont val="Arial"/>
        <family val="2"/>
      </rPr>
      <t>Ejercicio fiscal</t>
    </r>
  </si>
  <si>
    <r>
      <t>d.</t>
    </r>
    <r>
      <rPr>
        <b/>
        <sz val="7"/>
        <color theme="1"/>
        <rFont val="Times New Roman"/>
        <family val="1"/>
      </rPr>
      <t xml:space="preserve">    </t>
    </r>
    <r>
      <rPr>
        <b/>
        <sz val="10"/>
        <color theme="1"/>
        <rFont val="Arial"/>
        <family val="2"/>
      </rPr>
      <t>Régimen Jurídico</t>
    </r>
  </si>
  <si>
    <t>Persona Moral con fines no lucrativos.</t>
  </si>
  <si>
    <r>
      <t>e.</t>
    </r>
    <r>
      <rPr>
        <b/>
        <sz val="7"/>
        <color theme="1"/>
        <rFont val="Times New Roman"/>
        <family val="1"/>
      </rPr>
      <t xml:space="preserve">     </t>
    </r>
    <r>
      <rPr>
        <b/>
        <sz val="10"/>
        <color theme="1"/>
        <rFont val="Arial"/>
        <family val="2"/>
      </rPr>
      <t>Consideraciones fiscales del ente.</t>
    </r>
  </si>
  <si>
    <r>
      <t>f.</t>
    </r>
    <r>
      <rPr>
        <b/>
        <sz val="7"/>
        <color theme="1"/>
        <rFont val="Times New Roman"/>
        <family val="1"/>
      </rPr>
      <t xml:space="preserve">      </t>
    </r>
    <r>
      <rPr>
        <b/>
        <sz val="10"/>
        <color theme="1"/>
        <rFont val="Arial"/>
        <family val="2"/>
      </rPr>
      <t>Estructura organizacional básica</t>
    </r>
  </si>
  <si>
    <t>Se encuentra disponible en:</t>
  </si>
  <si>
    <r>
      <t>g.</t>
    </r>
    <r>
      <rPr>
        <b/>
        <sz val="7"/>
        <color theme="1"/>
        <rFont val="Times New Roman"/>
        <family val="1"/>
      </rPr>
      <t xml:space="preserve">    </t>
    </r>
    <r>
      <rPr>
        <b/>
        <sz val="10"/>
        <color theme="1"/>
        <rFont val="Arial"/>
        <family val="2"/>
      </rPr>
      <t>Fideicomisos, mandatos y análogos de los cuales es fideicomitente o fideicomisario</t>
    </r>
  </si>
  <si>
    <t>No aplica.</t>
  </si>
  <si>
    <r>
      <t xml:space="preserve">4. </t>
    </r>
    <r>
      <rPr>
        <b/>
        <sz val="10"/>
        <color theme="1"/>
        <rFont val="Arial"/>
        <family val="2"/>
      </rPr>
      <t>BASES DE PREPARACIÓN DE LOS ESTADOS FINANCIEROS</t>
    </r>
    <r>
      <rPr>
        <sz val="10"/>
        <color theme="1"/>
        <rFont val="Arial"/>
        <family val="2"/>
      </rPr>
      <t>:</t>
    </r>
  </si>
  <si>
    <t>a) Si se ha aplicado la normatividad emitida por el CONAC y las disposiciones legales aplicables.</t>
  </si>
  <si>
    <t>Se ha observado toda la normatividad emitida por el CONAC</t>
  </si>
  <si>
    <t>La Ley de Ingresos para el Municipio de Tepeapulco, Hgo.</t>
  </si>
  <si>
    <t>La Ley de Hacienda para los Municipios del Estado de Hidalgo</t>
  </si>
  <si>
    <t>La Ley Orgánica Municipal para el Estado de Hidalgo</t>
  </si>
  <si>
    <t>Ley de Fiscalización Superior del Estado de Hidalgo</t>
  </si>
  <si>
    <t>Ley de Disciplina Financiera</t>
  </si>
  <si>
    <t>Otras Disposiciones aplicables a todos los Municipios del Estado de Hidalgo</t>
  </si>
  <si>
    <t>b) La normatividad aplicada para el reconocimiento, valuación y revelación de los diferentes rubros de la información financiera, así como las bases utilizadas para la elaboración de los estados financieros es con costo histórico o real. (monto de factura).</t>
  </si>
  <si>
    <t>c) Postulados básicos de Contabilidad Gubernamental, se contabiliza de acuerdo a estos postulados</t>
  </si>
  <si>
    <t>d) Normatividad supletoria.</t>
  </si>
  <si>
    <t xml:space="preserve"> No aplica</t>
  </si>
  <si>
    <t xml:space="preserve">e) Para las entidades que por primera vez estén implementando la base de devengado de acuerdo a la Ley de Contabilidad.  </t>
  </si>
  <si>
    <t>a) Actualización:</t>
  </si>
  <si>
    <t>A lo largo de la Historia del Municipio de Tepeapulco, no se ha utilizado ningún Método para la Actualización del Valor de los Activos, Pasivos y Hacienda Pública y/o Patrimonio.</t>
  </si>
  <si>
    <t>b) Informar sobre la realización de operaciones en el extranjero y de sus efectos en la información financiera gubernamental:</t>
  </si>
  <si>
    <t>No se han realizado operaciones en Moneda Extranjera.</t>
  </si>
  <si>
    <t>c) Método de valuación de la inversión en acciones en el Sector Paraestatal.</t>
  </si>
  <si>
    <t>No se tienen acciones de algún otro Ente</t>
  </si>
  <si>
    <t>d) Sistema y método de valuación de inventarios y costo de lo vendido:</t>
  </si>
  <si>
    <t>No existen productos en inventarios, ya que la adquisición de los bienes es para consumo inmediato llevando directamente el costo al gasto.</t>
  </si>
  <si>
    <t>e) Beneficios a empleados:</t>
  </si>
  <si>
    <t>No se tienen reservas para beneficios futuros de los empleados, más que las contempladas anualmente en el presupuesto de egresos del ejercicio.</t>
  </si>
  <si>
    <t>f) Provisiones:</t>
  </si>
  <si>
    <t>g) Reservas:</t>
  </si>
  <si>
    <t>No se cuenta con Reservas</t>
  </si>
  <si>
    <t>h) Cambios en políticas contables y corrección de errores junto con la revelación de los efectos que se tendrá en la información financiera del ente público, ya sea retrospectivos o prospectivos:</t>
  </si>
  <si>
    <t>Desde el ejercicio fiscal 2014 se ha estado implementando los momentos contables de los Ingresos y Egresos normados por el CONAC.</t>
  </si>
  <si>
    <t>i) Reclasificaciones:</t>
  </si>
  <si>
    <t>j) Depuración y cancelación de saldos:</t>
  </si>
  <si>
    <t>No se ha realizado ninguna depuración o cancelación de saldos.</t>
  </si>
  <si>
    <t>6. POSICIÓN EN MONEDA EXTRANJERA Y PROTECCIÓN POR RIESGO CAMBIARIO:</t>
  </si>
  <si>
    <t>a) Activos en moneda extranjera:</t>
  </si>
  <si>
    <t>No se tienen Activos en moneda extranjera</t>
  </si>
  <si>
    <t>b) Pasivos en moneda extranjera:</t>
  </si>
  <si>
    <t>No se tienen Pasivos en moneda extranjera</t>
  </si>
  <si>
    <t>c) Posición en moneda extranjera:</t>
  </si>
  <si>
    <t>No se tienen operaciones en moneda extrajera</t>
  </si>
  <si>
    <t>d) Tipo de cambio:</t>
  </si>
  <si>
    <t>No se tienen operaciones en moneda extranjera</t>
  </si>
  <si>
    <t>e) Equivalente en moneda nacional:</t>
  </si>
  <si>
    <t>7. REPORTE ANALÍTICO DEL ACTIVO:</t>
  </si>
  <si>
    <t>a) Vida útil o porcentajes de depreciación, deterioro o amortización utilizados en los diferentes tipos de activos:</t>
  </si>
  <si>
    <t>Se está realizando el levantamiento físico real del inventario para determinar la vida útil y poder aplicar los porcentajes de depreciación.</t>
  </si>
  <si>
    <t>b) Cambios en el porcentaje de depreciación o valor residual de los activos:</t>
  </si>
  <si>
    <t xml:space="preserve"> </t>
  </si>
  <si>
    <t>No se aplicaron porcentajes de depreciación.</t>
  </si>
  <si>
    <t>c) Importe de los gastos capitalizados en el ejercicio, tanto financieros como de investigación y desarrollo:</t>
  </si>
  <si>
    <t>No se tienen este tipo de gastos</t>
  </si>
  <si>
    <t>d) Riesgos por tipo de cambio o tipo de interés de las inversiones financieras:</t>
  </si>
  <si>
    <t>No se tienen inversiones financieras en moneda extranjera</t>
  </si>
  <si>
    <t>e) Valor en el ejercicio de los bienes construidos por la entidad:</t>
  </si>
  <si>
    <t>Los bienes construidos se reconocen dentro de ACTIVO, de conformidad con el artículo 29 de la Ley General de Contabilidad Gubernamental.</t>
  </si>
  <si>
    <t>f) Otras circunstancias de carácter significativo que afecten el activo, tales como bienes en garantía, señalados en embargos, litigios, títulos de inversiones entregados en garantías, baja significativa del valor de inversiones financieras, etc.:</t>
  </si>
  <si>
    <t>No se tienen situaciones que afecten los activos.</t>
  </si>
  <si>
    <t>g) Desmantelamiento de Activos, procedimientos, implicaciones, efectos contables:</t>
  </si>
  <si>
    <t>No se tienen desmantelamiento de Activos</t>
  </si>
  <si>
    <t>h) Administración de activos; planeación con el objetivo de que el ente los utilice de manera más efectiva:</t>
  </si>
  <si>
    <t>Se utilizan los activos con la operación y mantenimiento adecuado.</t>
  </si>
  <si>
    <t>Adicionalmente se incluyen las explicaciones de las principales variaciones en el activo, en cuadros comparativos como sigue:</t>
  </si>
  <si>
    <t>a) Inversiones en valores:</t>
  </si>
  <si>
    <t>No se tienen inversiones en valores.</t>
  </si>
  <si>
    <t>b) Patrimonio de Organismos descentralizados de Control Presupuestario Indirecto:</t>
  </si>
  <si>
    <t>No se cuenta con organismos descentralizados</t>
  </si>
  <si>
    <t>c) Inversiones en empresas de participación mayoritaria:</t>
  </si>
  <si>
    <t>No se tiene inversión en este tipo de empresas.</t>
  </si>
  <si>
    <t>d) Inversiones en empresas de participación minoritaria:</t>
  </si>
  <si>
    <t>e) Patrimonio de Organismos Descentralizados de Control Presupuestario Directo, según corresponda</t>
  </si>
  <si>
    <t>8.  FIDEICOMISOS, MANDATOS Y ANÁLOGOS</t>
  </si>
  <si>
    <t>No se cuenta con este tipo de recursos</t>
  </si>
  <si>
    <t>9. REPORTE DE LA RECAUDACIÓN</t>
  </si>
  <si>
    <t>a) Análisis del comportamiento de la recaudación correspondiente a ente público o cualquier tipo de ingreso, de forma separada los ingresos locales de los federales.</t>
  </si>
  <si>
    <t>Concepto</t>
  </si>
  <si>
    <t>Importe</t>
  </si>
  <si>
    <t>Porcentaje</t>
  </si>
  <si>
    <t>Ingresos totales</t>
  </si>
  <si>
    <t xml:space="preserve"> Ingresos de recursos propios</t>
  </si>
  <si>
    <t>Ingresos ministrados por participaciones y aportaciones</t>
  </si>
  <si>
    <t>b) Proyección de la recaudación e ingresos en el mediano plazo</t>
  </si>
  <si>
    <t>10. INFORMACIÓN SOBRE LA DEUDA Y EL REPORTE ANALÍTICO DE LA DEUDA</t>
  </si>
  <si>
    <t>a) Utilizar al menos los siguientes indicadores: deuda respecto al PIB y deuda respecto a la recaudación tomando como mínimo un período igual o menor a 5 años.</t>
  </si>
  <si>
    <t>El Municipio de Tepeapulco no tiene contratada deuda pública mediante créditos bancarios o similares. El monto reflejado en el Estado Analítico de la Deuda y otros Pasivos corresponde a los pasivos que están desagregados de la siguiente manera:</t>
  </si>
  <si>
    <t>CUENTA</t>
  </si>
  <si>
    <t>NOMBRE</t>
  </si>
  <si>
    <t>IMPORTE</t>
  </si>
  <si>
    <t>SERVICIOS PERSONALES POR PAGAR A CORTO PLAZO</t>
  </si>
  <si>
    <t>PROVEEDORES POR PAGAR A CORTO PLAZO</t>
  </si>
  <si>
    <t>CONTRATISTAS POR OBRAS PÚBLICAS POR PAGAR A CORTO PLAZO</t>
  </si>
  <si>
    <t>TRANSFERENCIAS OTORGADAS POR PAGAR A CORTO PLAZO</t>
  </si>
  <si>
    <t>RETENCIONES Y CONTRIBUCIONES POR PAGAR A CORTO PLAZO</t>
  </si>
  <si>
    <t>DEVOLUCIONES DE LA LEY DE INGRESOS POR PAGAR A CORTO PLAZO</t>
  </si>
  <si>
    <t>OTRAS CUENTAS POR PAGAR A CORTO PLAZO</t>
  </si>
  <si>
    <t>TOTAL</t>
  </si>
  <si>
    <t>b) Información de manera agrupada por tipo de valor gubernamental o instrumento financiero en la que se consideren interés, comisiones, tasa, perfil de vencimiento y otros gastos de la deuda.</t>
  </si>
  <si>
    <t>Al tratarse de pasivos de operación, no hay documento crediticio que generé comisiones y otros similares.</t>
  </si>
  <si>
    <t>11. CALIFICACIONES OTORGADAS</t>
  </si>
  <si>
    <t>Al no tener operación de financiamiento en alguna institución bancaria, no aplica.</t>
  </si>
  <si>
    <t>12. PROCESO DE MEJORA</t>
  </si>
  <si>
    <t>a) Principales políticas de control interno.</t>
  </si>
  <si>
    <t>Las establecidas en el Reglamento Interno</t>
  </si>
  <si>
    <t>b) Medidas de desempeño financiero, metas y alcance.</t>
  </si>
  <si>
    <t>Al no tener deuda crediticia no aplica.</t>
  </si>
  <si>
    <t>13. INFORMACIÓN POR SEGMENTOS</t>
  </si>
  <si>
    <t>14. EVENTOS POSTERIORES AL CIERRE</t>
  </si>
  <si>
    <t>15. PARTES RELACIONADAS</t>
  </si>
  <si>
    <t>Se cuenta con una gasolinera, sin embargo, esta fuera de funciones desde noviembre de 2021</t>
  </si>
  <si>
    <r>
      <t>16.</t>
    </r>
    <r>
      <rPr>
        <b/>
        <sz val="10"/>
        <color theme="1"/>
        <rFont val="Arial"/>
        <family val="2"/>
      </rPr>
      <t>RESPONSABILIDAD SOBRE LA PRESENTACIÓN RAZONABLE DE LA INFORMACIÓN CONTABLE</t>
    </r>
  </si>
  <si>
    <t>Se coloca nota al final del presente documento.</t>
  </si>
  <si>
    <t>Ingresos:</t>
  </si>
  <si>
    <t>El rubro de Ingresos Propios se Integra de:</t>
  </si>
  <si>
    <t>Impuestos</t>
  </si>
  <si>
    <t>Derechos</t>
  </si>
  <si>
    <t>Productos</t>
  </si>
  <si>
    <t>Aprovechamientos</t>
  </si>
  <si>
    <t>Total</t>
  </si>
  <si>
    <t>El rubro de Ingresos por Participaciones y Aportaciones se integra como sigue:</t>
  </si>
  <si>
    <t>FONDO</t>
  </si>
  <si>
    <t>PARTICIPACIONES</t>
  </si>
  <si>
    <t>Fondo General de Participaciones (FOGEPA)</t>
  </si>
  <si>
    <t>Fondo de Fomento Municipal (FOFOM)</t>
  </si>
  <si>
    <t>Fondo de Fiscalización y Recaudación (FOFYR)</t>
  </si>
  <si>
    <t>Impuesto Especial Sobre Producción y Servicios (IEPS TAB)</t>
  </si>
  <si>
    <t>Incentivo a la Venta Final de Diésel y Gasolina (IEPS GAS)</t>
  </si>
  <si>
    <t>Impuesto Sobre la Renta (ISR)</t>
  </si>
  <si>
    <t>Fondo de Compensación (Focom)</t>
  </si>
  <si>
    <t>Fondo de Estabilización de los Ingresos de las Entidades Federativas (FEIEF)</t>
  </si>
  <si>
    <t>ISR Enajenación bienes inmuebles (ISR EBI)</t>
  </si>
  <si>
    <t>APORTACIONES</t>
  </si>
  <si>
    <t>Fondo de Aportaciones para la Infraestructura Social Municipal (FAISM)</t>
  </si>
  <si>
    <t>Fondo de Aportaciones para el Fortalecimiento de los Municipios (FAFM)</t>
  </si>
  <si>
    <t>INCENTIVOS DERIVADOS DE LA COLABORACIÓN FISCAL</t>
  </si>
  <si>
    <t>Impuesto Sobre Automóviles Nuevos (ISAN)</t>
  </si>
  <si>
    <t>Compensación Impuesto Sobre Automóviles Nuevos (CISAN)</t>
  </si>
  <si>
    <t>Interés (FOGEPA)</t>
  </si>
  <si>
    <t>Interés (FOFOM)</t>
  </si>
  <si>
    <t>Interés (FOFYR)</t>
  </si>
  <si>
    <t>Interés  (IEPS TAB)</t>
  </si>
  <si>
    <t>Interés (IEPS GAS)</t>
  </si>
  <si>
    <t>Interés (ISR)</t>
  </si>
  <si>
    <t>Interés (Focom)</t>
  </si>
  <si>
    <t>Interés (FEIEF)</t>
  </si>
  <si>
    <t>Interés (ISR EBI)</t>
  </si>
  <si>
    <t>Interés (FAISM)</t>
  </si>
  <si>
    <t>Interés (FAFM)</t>
  </si>
  <si>
    <t>Interés (ISAN)</t>
  </si>
  <si>
    <t>Interés (CISAN)</t>
  </si>
  <si>
    <t>Gastos y otras pérdidas.</t>
  </si>
  <si>
    <t>Servicios Personales</t>
  </si>
  <si>
    <t>Materiales y Suministros</t>
  </si>
  <si>
    <t>Servicios Generales</t>
  </si>
  <si>
    <t>Transferencias, asignaciones, subsidios y otras ayudas.</t>
  </si>
  <si>
    <t>Ayuda sociales</t>
  </si>
  <si>
    <t>Pensiones y Jubilaciones</t>
  </si>
  <si>
    <t>Intereses, Comisiones y Otros Gastos de la Deuda Pública.</t>
  </si>
  <si>
    <t>ACTIVO</t>
  </si>
  <si>
    <t>Efectivo y Equivalentes:</t>
  </si>
  <si>
    <t>Efectivo</t>
  </si>
  <si>
    <t>Bancos</t>
  </si>
  <si>
    <t>Derechos a recibir efectivo o equivalentes:</t>
  </si>
  <si>
    <t>Las cuentas por cobrar se integran como sigue:</t>
  </si>
  <si>
    <t>Cuentas por cobrar a corto plazo</t>
  </si>
  <si>
    <t>Deudores diversos</t>
  </si>
  <si>
    <t>Anticipos a contratistas por obras públicas</t>
  </si>
  <si>
    <t>Inversiones Financieras.</t>
  </si>
  <si>
    <t>Bienes Inmuebles, Infraestructura y Construcción en proceso</t>
  </si>
  <si>
    <t>Terrenos</t>
  </si>
  <si>
    <t>Edificios no habitacionales</t>
  </si>
  <si>
    <t>Construcciones en proceso en bienes del dominio público</t>
  </si>
  <si>
    <t>Construcciones en proceso en bienes propios</t>
  </si>
  <si>
    <t>Bienes Muebles</t>
  </si>
  <si>
    <t>Mobiliario y equipo de Administración</t>
  </si>
  <si>
    <t>Mobiliario y equipo educacional y recreativo</t>
  </si>
  <si>
    <t>Equipo e instrumental Médico y de laboratorio</t>
  </si>
  <si>
    <t>Vehículos y equipo de Transporte</t>
  </si>
  <si>
    <t>Maquinaria, otros equipos y herramientas</t>
  </si>
  <si>
    <t xml:space="preserve">Activos intangibles </t>
  </si>
  <si>
    <t>Software</t>
  </si>
  <si>
    <t>Licencias</t>
  </si>
  <si>
    <t>Mobiliario y equipo de administración</t>
  </si>
  <si>
    <r>
      <t>Estimaciones y Deterioros</t>
    </r>
    <r>
      <rPr>
        <sz val="10"/>
        <color theme="1"/>
        <rFont val="Arial"/>
        <family val="2"/>
      </rPr>
      <t>:</t>
    </r>
  </si>
  <si>
    <t>No se ha aplicado algún método para determinar importes por este rubro.</t>
  </si>
  <si>
    <t>PASIVOS</t>
  </si>
  <si>
    <t xml:space="preserve">III. NOTAS AL ESTADO DE VARIACIÓN EN LA HACIENDA PÚBLICA </t>
  </si>
  <si>
    <t>1. Se informará de manera agrupada, acerca de las modificaciones al patrimonio contribuido por tipo, naturaleza y monto.</t>
  </si>
  <si>
    <t>2. Se informará de manera agrupada, acerca del monto y procedencia de los recursos que modifican al patrimonio generado.</t>
  </si>
  <si>
    <t>IV. NOTAS AL ESTADO DE FLUJOS DE EFECTIVO</t>
  </si>
  <si>
    <t>Cuentas de Orden Contables:</t>
  </si>
  <si>
    <t>Cuentas de Orden Presupuestario:</t>
  </si>
  <si>
    <t>Cuentas de orden Presupuestarias de Ingresos</t>
  </si>
  <si>
    <t>CONCEPTO</t>
  </si>
  <si>
    <t xml:space="preserve">   LEY DE INGRESOS </t>
  </si>
  <si>
    <t xml:space="preserve">           LEY DE INGRESOS ESTIMADA</t>
  </si>
  <si>
    <t xml:space="preserve">           LEY DE INGRESOS POR EJECUTAR</t>
  </si>
  <si>
    <t xml:space="preserve">           MODIFICACIONES A LA LEY DE INGRESOS ESTIMADA</t>
  </si>
  <si>
    <t xml:space="preserve">           LEY DE INGRESOS DEVENGADA</t>
  </si>
  <si>
    <t xml:space="preserve">           LEY DE INGRESOS RECAUDADA</t>
  </si>
  <si>
    <t>Cuentas de orden Presupuestarias de Egresos</t>
  </si>
  <si>
    <t xml:space="preserve">   PRESUPUESTO DE EGRESOS </t>
  </si>
  <si>
    <t xml:space="preserve">           PRESUPUESTO DE EGRESOS APROBADO</t>
  </si>
  <si>
    <t xml:space="preserve">           PRESUPUESTO DE EGRESOS POR EJERCER</t>
  </si>
  <si>
    <t xml:space="preserve">           MODIFICACIONES AL PRESUPUESTO DE EGRESOS PROBADO</t>
  </si>
  <si>
    <t xml:space="preserve">           PRESUPUESTO DE EGRESOS COMPROMETIDO</t>
  </si>
  <si>
    <t xml:space="preserve">           PRESUPUESTO DE EGRESOS DEVENGADO</t>
  </si>
  <si>
    <t xml:space="preserve">           PRESUPUESTO DE EGRESOS EJERCIDO</t>
  </si>
  <si>
    <t xml:space="preserve">           PRESUPUESTO DE EGRESOS PAGADO</t>
  </si>
  <si>
    <r>
      <t>b)</t>
    </r>
    <r>
      <rPr>
        <b/>
        <i/>
        <sz val="7"/>
        <color theme="1"/>
        <rFont val="Times New Roman"/>
        <family val="1"/>
      </rPr>
      <t xml:space="preserve">    </t>
    </r>
    <r>
      <rPr>
        <b/>
        <i/>
        <u/>
        <sz val="12"/>
        <color theme="1"/>
        <rFont val="Arial"/>
        <family val="2"/>
      </rPr>
      <t>NOTAS DE DESGLOSE</t>
    </r>
  </si>
  <si>
    <t>MUNICIPIO DE TEPEAPULCO</t>
  </si>
  <si>
    <t>HIDALGO</t>
  </si>
  <si>
    <t>Conciliación entre los Ingresos Presupuestarios y Contables</t>
  </si>
  <si>
    <t xml:space="preserve">Fecha y </t>
  </si>
  <si>
    <t>(Cifras en pesos)</t>
  </si>
  <si>
    <t>Page 1</t>
  </si>
  <si>
    <t>Conciliación entre los Egresos Presupuestarios y los Gastos Contables</t>
  </si>
  <si>
    <t>Otros Equipos</t>
  </si>
  <si>
    <r>
      <t>c)</t>
    </r>
    <r>
      <rPr>
        <b/>
        <i/>
        <sz val="7"/>
        <color theme="1"/>
        <rFont val="Times New Roman"/>
        <family val="1"/>
      </rPr>
      <t xml:space="preserve">    </t>
    </r>
    <r>
      <rPr>
        <b/>
        <i/>
        <u/>
        <sz val="12"/>
        <color theme="1"/>
        <rFont val="Arial"/>
        <family val="2"/>
      </rPr>
      <t>NOTAS DE MEMORIA</t>
    </r>
  </si>
  <si>
    <t>Multa por omisión a obligación federal -gasolina estatal</t>
  </si>
  <si>
    <t>Adicional se recibió</t>
  </si>
  <si>
    <t>1. Total de Egresos Presupuestarios</t>
  </si>
  <si>
    <t>2. Menos Egresos Presupuestarios No Contables</t>
  </si>
  <si>
    <t>2.2 Materiales y Suministros</t>
  </si>
  <si>
    <t>2.3 Mobiliario y Equipo de Administración</t>
  </si>
  <si>
    <t>2.4  Mobiliario y Equipo Educacional y Recreativo</t>
  </si>
  <si>
    <t>2.6 Vehículos y Equipo de Transporte</t>
  </si>
  <si>
    <t>2.8 Maquinaria, Otros Equipos y Herramientas</t>
  </si>
  <si>
    <t>2.12 Obra Pública en Bienes de Dominio Público</t>
  </si>
  <si>
    <t>2.13 Obra Pública en Bienes Propios</t>
  </si>
  <si>
    <t>3. Más Gastos Contables No Presupuestarios</t>
  </si>
  <si>
    <t>3.6 Materiales y Suministros (consumos)</t>
  </si>
  <si>
    <t>4. Total De Gastos Contables</t>
  </si>
  <si>
    <t>Rep: rptConciliacionPresupuestal</t>
  </si>
  <si>
    <t>"Bajo protesta de decir verdad declaramos que los Estados Financieros y sus notas, son razonablemente correctos</t>
  </si>
  <si>
    <t>y son responsabilidad del emisor" referente a la situación y/o los resultados del Municipio de Tepeapulco, Hidalgo.</t>
  </si>
  <si>
    <t>Lic. Sandra Nayeli Diaz Leal</t>
  </si>
  <si>
    <t>Ing. Alfredo González Quiroz</t>
  </si>
  <si>
    <t>Sindica Hacendario</t>
  </si>
  <si>
    <t>Presidente Municipal Constitucional</t>
  </si>
  <si>
    <t>M. en A.P.P. Maria de la Luz Tovar Osorio</t>
  </si>
  <si>
    <t>5. POLÍTICAS DE CONTABILIDAD SIGNIFICATIVAS:</t>
  </si>
  <si>
    <t xml:space="preserve">I.S.R. retenido de acuerdo a la Ley de Impuesto Sobre la Renta </t>
  </si>
  <si>
    <t xml:space="preserve">https://tepeapulco.gob.mx/Transparencia2024/RecursosHumanos/3er_trimestre/ORGANIGRAMAGENERAL2024-2027.pdf </t>
  </si>
  <si>
    <t>Se anexa información presentada en la iniciativa de Ley de Ingresos para el ejercicio fiscal 2025</t>
  </si>
  <si>
    <t>Por ser el inicio y apertura de un ejercicio fiscal se reclasifica el importe del ejercicio 2024 de resultado del ejercicio a resultado de ejercicios anteriores.</t>
  </si>
  <si>
    <t>Usr: Fatima2</t>
  </si>
  <si>
    <t>14/abr./2025</t>
  </si>
  <si>
    <t>05:45 p. m.</t>
  </si>
  <si>
    <t>hora de Impresión</t>
  </si>
  <si>
    <t>1. 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</si>
  <si>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</si>
  <si>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</si>
  <si>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</si>
  <si>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</si>
  <si>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</si>
  <si>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</si>
  <si>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</si>
  <si>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</si>
  <si>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</si>
  <si>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</si>
  <si>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</si>
  <si>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</si>
  <si>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05:47 p. m.</t>
  </si>
  <si>
    <t>2.1 Materias Primas y Materiales de Producción y Comercialización</t>
  </si>
  <si>
    <t>2.5 Equipo e Instrumental Médico y de Laboratorio</t>
  </si>
  <si>
    <t>2.7 Equipo de Defensa y Seguridad</t>
  </si>
  <si>
    <t>2.9 Activos Biológicos</t>
  </si>
  <si>
    <t>2.10 Bienes Inmuebles</t>
  </si>
  <si>
    <t>2.11 Activos Intangibles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</si>
  <si>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</si>
  <si>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</si>
  <si>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</si>
  <si>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</si>
  <si>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</si>
  <si>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</si>
  <si>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</si>
  <si>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</si>
  <si>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3.1 Estimaciones, Depreciaciones, Deterioros, Obsolescencia y Amortizaciones</t>
  </si>
  <si>
    <t>3.2 Provisiones</t>
  </si>
  <si>
    <t>3.3 Disminución de Inventarios</t>
  </si>
  <si>
    <t>3.4 Otros Gastos</t>
  </si>
  <si>
    <t>3.5 Inversión Pública No Capitalizable</t>
  </si>
  <si>
    <t>3.7 Otros Gastos Contables No Presupuestarios</t>
  </si>
  <si>
    <t>Page 2</t>
  </si>
  <si>
    <t>La Presidencia Municipal de Tepeapulco, no ha tenido cambios en la estructura durante el segundo trimestre de 2025</t>
  </si>
  <si>
    <t>En el Segundo trimestre del 2025 no se realizaron provisiones</t>
  </si>
  <si>
    <t xml:space="preserve">Durante el segundo trimestre del ejercicio 2025 no se hizo ninguna reclasificación </t>
  </si>
  <si>
    <t>Ingresos recaudados del 01 de enero al 30 de Junio de 2025</t>
  </si>
  <si>
    <t>La información del 01 de enero  al 30 de junio del 2025 se presenta de manera conjunta, no segmentada.</t>
  </si>
  <si>
    <t>No se reportan eventos posteriores al cierre 30 de junio del 2025</t>
  </si>
  <si>
    <t>I.  NOTAS AL ESTADO DE ACTIVIDADES AL 30 DE JUNIO DEL 2025</t>
  </si>
  <si>
    <t>Del 1 de enero al 30 de junio de 2025 se registraron rendimientos bancarios en las diferentes fuentes de financiamiento quedando de la siguiente forma:</t>
  </si>
  <si>
    <t>El rubro de Gastos de Funcionamiento al 30 de Junio de 2025 está integrado como sigue:</t>
  </si>
  <si>
    <t>Este rubro al 30 de junio 2025 se ha realizado erogación por un importe de $10,246,505.19 y está integrado de la siguiente forma:</t>
  </si>
  <si>
    <t>Al 30 de junio 2025 no se ha contraído Deuda Pública que, de origen al pago de intereses y comisiones, y así mismo no se ha realizado pagos por concepto de ADEFAS.</t>
  </si>
  <si>
    <t>II. NOTAS AL ESTADO DE SITUACION FINANCIERA AL 30  JUNIO DE 2025</t>
  </si>
  <si>
    <t>En el rubro de disponibilidades al 30 de junio de 2025 se integra como sigue:</t>
  </si>
  <si>
    <t>Al 30 de Junio 2025 los derechos a recibir bienes o servicios se integran como sigue:</t>
  </si>
  <si>
    <t xml:space="preserve">Del 1 de enero al 30 de junio de 2025 , el Municipio de Tepeapulco, no ha contraído ninguna deuda pública. </t>
  </si>
  <si>
    <r>
      <t xml:space="preserve">El rubro de Bienes Inmuebles, Infraestructura y Construcciones en proceso representan un saldo al 30 de junio 2025 por la cantidad de </t>
    </r>
    <r>
      <rPr>
        <sz val="11"/>
        <color rgb="FF000000"/>
        <rFont val="Calibri"/>
        <family val="2"/>
        <scheme val="minor"/>
      </rPr>
      <t xml:space="preserve">$757462243.02 </t>
    </r>
    <r>
      <rPr>
        <sz val="10"/>
        <color theme="1"/>
        <rFont val="Arial"/>
        <family val="2"/>
      </rPr>
      <t>mismo que está integrado como a continuación se describe:</t>
    </r>
  </si>
  <si>
    <r>
      <t xml:space="preserve">El rubro de bienes muebles refleja un saldo al 30 de junio de 2025 por la cantidad de </t>
    </r>
    <r>
      <rPr>
        <sz val="11"/>
        <color rgb="FF000000"/>
        <rFont val="Calibri"/>
        <family val="2"/>
        <scheme val="minor"/>
      </rPr>
      <t>$103,651,548.32</t>
    </r>
    <r>
      <rPr>
        <b/>
        <sz val="11"/>
        <color rgb="FF000000"/>
        <rFont val="Calibri"/>
        <family val="2"/>
        <scheme val="minor"/>
      </rPr>
      <t xml:space="preserve"> </t>
    </r>
    <r>
      <rPr>
        <sz val="10"/>
        <color theme="1"/>
        <rFont val="Arial"/>
        <family val="2"/>
      </rPr>
      <t>y está integrado de la siguiente forma:</t>
    </r>
  </si>
  <si>
    <t>El rubro de activos intangibles presenta un saldo al 30 de junio de 2025 la cantidad de $2,081,829.42 y está integrado de la siguiente manera:</t>
  </si>
  <si>
    <t>Del 1 de enero al 30 de junio del 2025 se adquirieron bienes muebles e intangibles con recursos propios por la cantidad de $19,651,985.77 mismos que corresponden a:</t>
  </si>
  <si>
    <r>
      <t xml:space="preserve">Al 30 de junio 2025 se tiene un saldo en pasivos por la cantidad de </t>
    </r>
    <r>
      <rPr>
        <sz val="10"/>
        <color rgb="FF000000"/>
        <rFont val="Arial"/>
        <family val="2"/>
      </rPr>
      <t>$5,778,537.46</t>
    </r>
    <r>
      <rPr>
        <i/>
        <sz val="10"/>
        <color rgb="FF000000"/>
        <rFont val="Arial"/>
        <family val="2"/>
      </rPr>
      <t xml:space="preserve"> </t>
    </r>
    <r>
      <rPr>
        <sz val="10"/>
        <color theme="1"/>
        <rFont val="Arial"/>
        <family val="2"/>
      </rPr>
      <t>que corresponden cuentas por pagar a corto plazo y largo plazo, como son pagos pendientes a proveedores, contratistas y acreedores diversos, retenciones de ISR por remuneraciones pagadas al personal que labora en el Municipio, retenciones de ISR de honorarios y arrendamiento, así como retenciones realizadas a las diferentes obras por contrato, y corresponden a las diferentes fuentes de financiamiento.</t>
    </r>
  </si>
  <si>
    <t>Las cifras que integran el estado de flujos de efectivo del 01 de enero al 30 de junio de 2025, así como el comparativo con el ejercicio 2024 son las siguientes:</t>
  </si>
  <si>
    <t>V. CONCILIACIÓN ENTRE LOS INGRESOS PRESUPUESTARIOS Y CONTABLES AL 30 DE JUNIO DE 2025</t>
  </si>
  <si>
    <t>Al 30 de junio 2025 se tuvieron ingresos contables presupuestarios por la cantidad de $212,469,035.15</t>
  </si>
  <si>
    <t>V CONCILIACIÓN ENTRE LOS EGRESOS PRESUPUESTARIOS Y CONTABLES AL 30 DE JUNIO 2025</t>
  </si>
  <si>
    <t>Al 30 de junio de 2025 se han realizado egresos presupuestarios por la cantidad de $173,209,062.94 y egresos contables por la cantidad de $146,968,545.26</t>
  </si>
  <si>
    <t>El Municipio de Tepeapulco Hidalgo en el periodo del 01 de enero al 30 de junio 2025 no generó o realizó movimientos en cuentas de orden contables referentes a valores, emisión de obligaciones, avales y garantías, juicios, inversión mediante proyectos ara prestación de Servicios (PPS) y Similares o Bienes concesionados o en Comodatoo de alguna otra indole.</t>
  </si>
  <si>
    <t>El movimiento realizado en las cuentas de orden presupuestario del 01 de enero al 30 de junio 2025 es el siguiente:</t>
  </si>
  <si>
    <t>01 de enero al 30 de junio 2025</t>
  </si>
  <si>
    <t>Secretaria de finanzas</t>
  </si>
  <si>
    <t>Correspondiente Del 01/ene./2025 al 30/jun./2025</t>
  </si>
  <si>
    <t>DEL 01 DE ENERO AL 30 DE JUNIO 2025</t>
  </si>
  <si>
    <t>UNIDAD MONETARIA: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</si>
</sst>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8" formatCode="&quot;$&quot;#,##0.00;[Red]\-&quot;$&quot;#,##0.00"/>
    <numFmt numFmtId="44" formatCode="_-&quot;$&quot;* #,##0.00_-;\-&quot;$&quot;* #,##0.00_-;_-&quot;$&quot;* &quot;-&quot;??_-;_-@_-"/>
    <numFmt numFmtId="43" formatCode="_-* #,##0.00_-;\-* #,##0.00_-;_-* &quot;-&quot;??_-;_-@_-"/>
    <numFmt numFmtId="164" formatCode="#,##0_ ;[Red]\-#,##0\ "/>
  </numFmts>
  <fonts count="43" x14ac:knownFonts="1">
    <font>
      <sz val="11"/>
      <color theme="1"/>
      <name val="Calibri"/>
      <family val="2"/>
      <scheme val="minor"/>
    </font>
    <font>
      <b/>
      <sz val="12"/>
      <color theme="1"/>
      <name val="Arial"/>
      <family val="2"/>
    </font>
    <font>
      <b/>
      <sz val="7"/>
      <color theme="1"/>
      <name val="Times New Roman"/>
      <family val="1"/>
    </font>
    <font>
      <b/>
      <i/>
      <sz val="12"/>
      <color theme="1"/>
      <name val="Arial"/>
      <family val="2"/>
    </font>
    <font>
      <b/>
      <i/>
      <sz val="7"/>
      <color theme="1"/>
      <name val="Times New Roman"/>
      <family val="1"/>
    </font>
    <font>
      <b/>
      <i/>
      <u/>
      <sz val="12"/>
      <color theme="1"/>
      <name val="Arial"/>
      <family val="2"/>
    </font>
    <font>
      <b/>
      <sz val="10"/>
      <color theme="1"/>
      <name val="Arial"/>
      <family val="2"/>
    </font>
    <font>
      <sz val="10"/>
      <color theme="1"/>
      <name val="Arial"/>
      <family val="2"/>
    </font>
    <font>
      <sz val="7"/>
      <color theme="1"/>
      <name val="Times New Roman"/>
      <family val="1"/>
    </font>
    <font>
      <sz val="10"/>
      <color theme="1"/>
      <name val="Calibri"/>
      <family val="2"/>
      <scheme val="minor"/>
    </font>
    <font>
      <b/>
      <sz val="11"/>
      <color rgb="FF000000"/>
      <name val="Calibri"/>
      <family val="2"/>
      <scheme val="minor"/>
    </font>
    <font>
      <sz val="11"/>
      <color rgb="FF000000"/>
      <name val="Calibri"/>
      <family val="2"/>
      <scheme val="minor"/>
    </font>
    <font>
      <sz val="9"/>
      <color rgb="FF000000"/>
      <name val="Arial"/>
      <family val="2"/>
    </font>
    <font>
      <b/>
      <sz val="9"/>
      <color theme="1"/>
      <name val="Arial"/>
      <family val="2"/>
    </font>
    <font>
      <sz val="9"/>
      <color theme="1"/>
      <name val="Arial"/>
      <family val="2"/>
    </font>
    <font>
      <u/>
      <sz val="11"/>
      <color theme="10"/>
      <name val="Calibri"/>
      <family val="2"/>
      <scheme val="minor"/>
    </font>
    <font>
      <sz val="10"/>
      <color rgb="FF000000"/>
      <name val="Arial"/>
      <family val="2"/>
    </font>
    <font>
      <b/>
      <sz val="10"/>
      <color rgb="FF000000"/>
      <name val="Calibri"/>
      <family val="2"/>
      <scheme val="minor"/>
    </font>
    <font>
      <b/>
      <sz val="10"/>
      <color rgb="FF000000"/>
      <name val="Arial"/>
      <family val="2"/>
    </font>
    <font>
      <sz val="11"/>
      <color theme="1"/>
      <name val="Arial"/>
      <family val="2"/>
    </font>
    <font>
      <i/>
      <sz val="10"/>
      <color rgb="FF000000"/>
      <name val="Arial"/>
      <family val="2"/>
    </font>
    <font>
      <b/>
      <i/>
      <sz val="10"/>
      <color theme="1"/>
      <name val="Arial"/>
      <family val="2"/>
    </font>
    <font>
      <sz val="8"/>
      <color rgb="FF000000"/>
      <name val="Tahoma"/>
      <family val="2"/>
    </font>
    <font>
      <sz val="7"/>
      <color rgb="FF000000"/>
      <name val="Arial"/>
      <family val="2"/>
    </font>
    <font>
      <sz val="8"/>
      <color rgb="FF000000"/>
      <name val="Tahoma"/>
      <family val="2"/>
    </font>
    <font>
      <sz val="1"/>
      <color rgb="FF000000"/>
      <name val="Arial"/>
      <family val="2"/>
    </font>
    <font>
      <b/>
      <sz val="13"/>
      <color rgb="FF000000"/>
      <name val="Arial"/>
      <family val="2"/>
    </font>
    <font>
      <b/>
      <sz val="11"/>
      <color rgb="FF000000"/>
      <name val="Arial"/>
      <family val="2"/>
    </font>
    <font>
      <sz val="6"/>
      <color rgb="FF000000"/>
      <name val="Arial"/>
      <family val="2"/>
    </font>
    <font>
      <b/>
      <sz val="9"/>
      <color rgb="FF000000"/>
      <name val="Arial"/>
      <family val="2"/>
    </font>
    <font>
      <sz val="8"/>
      <color rgb="FF000000"/>
      <name val="Arial"/>
      <family val="2"/>
    </font>
    <font>
      <b/>
      <sz val="8"/>
      <color rgb="FF000000"/>
      <name val="Arial"/>
      <family val="2"/>
    </font>
    <font>
      <b/>
      <sz val="18"/>
      <color theme="1"/>
      <name val="Calibri"/>
      <family val="2"/>
      <scheme val="minor"/>
    </font>
    <font>
      <sz val="11"/>
      <color theme="1"/>
      <name val="Calibri"/>
      <family val="2"/>
      <scheme val="minor"/>
    </font>
    <font>
      <sz val="8"/>
      <color rgb="FF000000"/>
      <name val="Tahoma"/>
      <family val="2"/>
    </font>
    <font>
      <sz val="10"/>
      <color rgb="FF000000"/>
      <name val="Times New Roman"/>
      <family val="1"/>
    </font>
    <font>
      <u/>
      <sz val="10"/>
      <color indexed="12"/>
      <name val="Arial"/>
      <family val="2"/>
    </font>
    <font>
      <sz val="10"/>
      <color rgb="FF000000"/>
      <name val="Times New Roman"/>
      <family val="1"/>
    </font>
    <font>
      <u/>
      <sz val="10"/>
      <color theme="10"/>
      <name val="Times New Roman"/>
      <family val="1"/>
    </font>
    <font>
      <sz val="11"/>
      <color indexed="8"/>
      <name val="Calibri"/>
      <family val="2"/>
      <scheme val="minor"/>
    </font>
    <font>
      <sz val="10"/>
      <color rgb="FF000000"/>
      <name val="Calibri"/>
      <family val="2"/>
      <scheme val="minor"/>
    </font>
    <font>
      <sz val="10"/>
      <color theme="1"/>
      <name val="Arial Narrow"/>
      <family val="2"/>
    </font>
    <font>
      <b/>
      <sz val="12"/>
      <color theme="1"/>
      <name val="Calibri"/>
      <family val="2"/>
      <scheme val="minor"/>
    </font>
  </fonts>
  <fills count="4">
    <fill>
      <patternFill patternType="none"/>
    </fill>
    <fill>
      <patternFill patternType="gray125"/>
    </fill>
    <fill>
      <patternFill patternType="solid">
        <fgColor rgb="FFD3D3D3"/>
      </patternFill>
    </fill>
    <fill>
      <patternFill patternType="solid">
        <fgColor theme="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15">
    <xf numFmtId="0" fontId="0" fillId="0" borderId="0"/>
    <xf numFmtId="0" fontId="15" fillId="0" borderId="0" applyNumberFormat="0" applyFill="0" applyBorder="0" applyAlignment="0" applyProtection="0"/>
    <xf numFmtId="0" fontId="22" fillId="0" borderId="0"/>
    <xf numFmtId="0" fontId="24" fillId="0" borderId="0"/>
    <xf numFmtId="43" fontId="33" fillId="0" borderId="0" applyFont="0" applyFill="0" applyBorder="0" applyAlignment="0" applyProtection="0"/>
    <xf numFmtId="0" fontId="34" fillId="0" borderId="0"/>
    <xf numFmtId="0" fontId="35" fillId="0" borderId="0"/>
    <xf numFmtId="0" fontId="36" fillId="0" borderId="0" applyNumberFormat="0" applyFill="0" applyBorder="0" applyAlignment="0" applyProtection="0">
      <alignment vertical="top"/>
      <protection locked="0"/>
    </xf>
    <xf numFmtId="44" fontId="37" fillId="0" borderId="0" applyFont="0" applyFill="0" applyBorder="0" applyAlignment="0" applyProtection="0"/>
    <xf numFmtId="9" fontId="37" fillId="0" borderId="0" applyFont="0" applyFill="0" applyBorder="0" applyAlignment="0" applyProtection="0"/>
    <xf numFmtId="0" fontId="37" fillId="0" borderId="0"/>
    <xf numFmtId="44" fontId="37" fillId="0" borderId="0" applyFont="0" applyFill="0" applyBorder="0" applyAlignment="0" applyProtection="0"/>
    <xf numFmtId="0" fontId="38" fillId="0" borderId="0" applyNumberFormat="0" applyFill="0" applyBorder="0" applyAlignment="0" applyProtection="0"/>
    <xf numFmtId="43" fontId="35" fillId="0" borderId="0" applyFont="0" applyFill="0" applyBorder="0" applyAlignment="0" applyProtection="0"/>
    <xf numFmtId="0" fontId="39" fillId="0" borderId="0"/>
  </cellStyleXfs>
  <cellXfs count="112">
    <xf numFmtId="0" fontId="0" fillId="0" borderId="0" xfId="0"/>
    <xf numFmtId="0" fontId="3" fillId="0" borderId="0" xfId="0" applyFont="1" applyAlignment="1">
      <alignment horizontal="left" vertical="center" indent="5"/>
    </xf>
    <xf numFmtId="0" fontId="6" fillId="0" borderId="0" xfId="0" applyFont="1" applyAlignment="1">
      <alignment horizontal="justify" vertical="center"/>
    </xf>
    <xf numFmtId="0" fontId="7" fillId="0" borderId="0" xfId="0" applyFont="1" applyAlignment="1">
      <alignment horizontal="justify" vertical="center"/>
    </xf>
    <xf numFmtId="0" fontId="7" fillId="0" borderId="0" xfId="0" applyFont="1" applyAlignment="1">
      <alignment vertical="center"/>
    </xf>
    <xf numFmtId="0" fontId="6" fillId="0" borderId="0" xfId="0" applyFont="1" applyAlignment="1">
      <alignment vertical="center"/>
    </xf>
    <xf numFmtId="0" fontId="11" fillId="0" borderId="3" xfId="0" applyFont="1" applyBorder="1" applyAlignment="1">
      <alignment vertical="center" wrapText="1"/>
    </xf>
    <xf numFmtId="0" fontId="13" fillId="0" borderId="0" xfId="0" applyFont="1" applyAlignment="1">
      <alignment vertical="center"/>
    </xf>
    <xf numFmtId="0" fontId="14" fillId="0" borderId="4" xfId="0" applyFont="1" applyBorder="1" applyAlignment="1">
      <alignment vertical="center" wrapText="1"/>
    </xf>
    <xf numFmtId="8" fontId="14" fillId="0" borderId="4" xfId="0" applyNumberFormat="1" applyFont="1" applyBorder="1" applyAlignment="1">
      <alignment vertical="center" wrapText="1"/>
    </xf>
    <xf numFmtId="0" fontId="14" fillId="0" borderId="0" xfId="0" applyFont="1" applyAlignment="1">
      <alignment vertical="center" wrapText="1"/>
    </xf>
    <xf numFmtId="0" fontId="1" fillId="0" borderId="0" xfId="0" applyFont="1" applyAlignment="1">
      <alignment horizontal="left" vertical="center" wrapText="1"/>
    </xf>
    <xf numFmtId="0" fontId="0" fillId="0" borderId="0" xfId="0" applyAlignment="1">
      <alignment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7" fillId="0" borderId="0" xfId="0" applyFont="1" applyAlignment="1">
      <alignment horizontal="justify" vertical="center" wrapText="1"/>
    </xf>
    <xf numFmtId="0" fontId="7" fillId="0" borderId="0" xfId="0" applyFont="1" applyAlignment="1">
      <alignment vertical="center" wrapText="1"/>
    </xf>
    <xf numFmtId="0" fontId="6" fillId="0" borderId="0" xfId="0" applyFont="1" applyAlignment="1">
      <alignment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8" fontId="11" fillId="0" borderId="4" xfId="0" applyNumberFormat="1" applyFont="1" applyBorder="1" applyAlignment="1">
      <alignment horizontal="right" vertical="center" wrapText="1"/>
    </xf>
    <xf numFmtId="10" fontId="11" fillId="0" borderId="4" xfId="0" applyNumberFormat="1" applyFont="1" applyBorder="1" applyAlignment="1">
      <alignment horizontal="right" vertical="center" wrapText="1"/>
    </xf>
    <xf numFmtId="8" fontId="12" fillId="0" borderId="4" xfId="0" applyNumberFormat="1" applyFont="1" applyBorder="1" applyAlignment="1">
      <alignment horizontal="right" vertical="center" wrapText="1"/>
    </xf>
    <xf numFmtId="0" fontId="0" fillId="0" borderId="0" xfId="0" applyAlignment="1">
      <alignment horizontal="center"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 fillId="0" borderId="0" xfId="0" applyFont="1" applyAlignment="1">
      <alignment horizontal="left" vertical="center"/>
    </xf>
    <xf numFmtId="0" fontId="3"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top"/>
    </xf>
    <xf numFmtId="0" fontId="0" fillId="0" borderId="0" xfId="0"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Border="1" applyAlignment="1">
      <alignment horizontal="justify" vertical="center" wrapText="1"/>
    </xf>
    <xf numFmtId="8" fontId="16" fillId="0" borderId="4" xfId="0" applyNumberFormat="1" applyFont="1" applyBorder="1" applyAlignment="1">
      <alignment horizontal="right" vertical="center" wrapText="1"/>
    </xf>
    <xf numFmtId="8" fontId="7" fillId="0" borderId="4" xfId="0" applyNumberFormat="1" applyFont="1" applyBorder="1" applyAlignment="1">
      <alignment horizontal="right" vertical="center" wrapText="1"/>
    </xf>
    <xf numFmtId="0" fontId="6" fillId="0" borderId="3" xfId="0" applyFont="1" applyBorder="1" applyAlignment="1">
      <alignment horizontal="justify" vertical="center" wrapText="1"/>
    </xf>
    <xf numFmtId="8" fontId="17" fillId="0" borderId="4" xfId="0" applyNumberFormat="1" applyFont="1" applyBorder="1" applyAlignment="1">
      <alignment horizontal="right" vertical="center" wrapText="1"/>
    </xf>
    <xf numFmtId="0" fontId="6" fillId="0" borderId="1" xfId="0" applyFont="1" applyBorder="1" applyAlignment="1">
      <alignment horizontal="justify" vertical="center"/>
    </xf>
    <xf numFmtId="0" fontId="6" fillId="0" borderId="2" xfId="0" applyFont="1" applyBorder="1" applyAlignment="1">
      <alignment horizontal="justify" vertical="center"/>
    </xf>
    <xf numFmtId="0" fontId="7" fillId="0" borderId="3" xfId="0" applyFont="1" applyBorder="1" applyAlignment="1">
      <alignment horizontal="justify" vertical="center"/>
    </xf>
    <xf numFmtId="0" fontId="7" fillId="0" borderId="4" xfId="0" applyFont="1" applyBorder="1" applyAlignment="1">
      <alignment horizontal="justify" vertical="center"/>
    </xf>
    <xf numFmtId="8" fontId="16" fillId="0" borderId="4" xfId="0" applyNumberFormat="1" applyFont="1" applyBorder="1" applyAlignment="1">
      <alignment horizontal="right" vertical="center"/>
    </xf>
    <xf numFmtId="8" fontId="7" fillId="0" borderId="4" xfId="0" applyNumberFormat="1" applyFont="1" applyBorder="1" applyAlignment="1">
      <alignment horizontal="right" vertical="center"/>
    </xf>
    <xf numFmtId="0" fontId="7" fillId="0" borderId="4" xfId="0" applyFont="1" applyBorder="1" applyAlignment="1">
      <alignment horizontal="right" vertical="center"/>
    </xf>
    <xf numFmtId="0" fontId="19" fillId="0" borderId="0" xfId="0" applyFont="1" applyAlignment="1">
      <alignment horizontal="justify" vertical="center"/>
    </xf>
    <xf numFmtId="0" fontId="6" fillId="0" borderId="3" xfId="0" applyFont="1" applyBorder="1" applyAlignment="1">
      <alignment horizontal="justify" vertical="center"/>
    </xf>
    <xf numFmtId="8" fontId="10" fillId="0" borderId="4" xfId="0" applyNumberFormat="1" applyFont="1" applyBorder="1" applyAlignment="1">
      <alignment horizontal="right" vertical="center"/>
    </xf>
    <xf numFmtId="4" fontId="7" fillId="0" borderId="4" xfId="0" applyNumberFormat="1" applyFont="1" applyBorder="1" applyAlignment="1">
      <alignment horizontal="right" vertical="center" wrapText="1"/>
    </xf>
    <xf numFmtId="8" fontId="10" fillId="0" borderId="4" xfId="0" applyNumberFormat="1" applyFont="1" applyBorder="1" applyAlignment="1">
      <alignment horizontal="right" vertical="center" wrapText="1"/>
    </xf>
    <xf numFmtId="0" fontId="7" fillId="0" borderId="3" xfId="0" applyFont="1" applyBorder="1" applyAlignment="1">
      <alignment vertical="center" wrapText="1"/>
    </xf>
    <xf numFmtId="0" fontId="7" fillId="0" borderId="1" xfId="0" applyFont="1" applyBorder="1" applyAlignment="1">
      <alignment horizontal="justify" vertical="center" wrapText="1"/>
    </xf>
    <xf numFmtId="8" fontId="7" fillId="0" borderId="2" xfId="0" applyNumberFormat="1" applyFont="1" applyBorder="1" applyAlignment="1">
      <alignment horizontal="right" vertical="center" wrapText="1"/>
    </xf>
    <xf numFmtId="0" fontId="6" fillId="0" borderId="3" xfId="0" applyFont="1" applyBorder="1" applyAlignment="1">
      <alignment horizontal="right"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6" fillId="0" borderId="3" xfId="0" applyFont="1" applyBorder="1" applyAlignment="1">
      <alignment horizontal="justify" vertical="center" wrapText="1"/>
    </xf>
    <xf numFmtId="0" fontId="18" fillId="0" borderId="3" xfId="0" applyFont="1" applyBorder="1" applyAlignment="1">
      <alignment horizontal="justify" vertical="center" wrapText="1"/>
    </xf>
    <xf numFmtId="0" fontId="21" fillId="0" borderId="0" xfId="0" applyFont="1" applyAlignment="1">
      <alignment horizontal="left" vertical="center" indent="5"/>
    </xf>
    <xf numFmtId="0" fontId="9" fillId="0" borderId="0" xfId="0" applyFont="1"/>
    <xf numFmtId="0" fontId="18" fillId="0" borderId="1"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4" fillId="0" borderId="3" xfId="0" applyFont="1" applyBorder="1" applyAlignment="1">
      <alignment horizontal="center" vertical="center" wrapText="1"/>
    </xf>
    <xf numFmtId="0" fontId="32" fillId="0" borderId="0" xfId="0" applyFont="1"/>
    <xf numFmtId="8" fontId="0" fillId="0" borderId="0" xfId="0" applyNumberFormat="1"/>
    <xf numFmtId="0" fontId="7" fillId="0" borderId="1" xfId="0" applyFont="1" applyBorder="1" applyAlignment="1">
      <alignment horizontal="justify" vertical="center"/>
    </xf>
    <xf numFmtId="8" fontId="16" fillId="0" borderId="2" xfId="0" applyNumberFormat="1" applyFont="1" applyBorder="1" applyAlignment="1">
      <alignment horizontal="right" vertical="center"/>
    </xf>
    <xf numFmtId="43" fontId="0" fillId="0" borderId="0" xfId="4" applyFont="1"/>
    <xf numFmtId="0" fontId="35" fillId="0" borderId="0" xfId="6" applyAlignment="1">
      <alignment horizontal="left" vertical="top"/>
    </xf>
    <xf numFmtId="0" fontId="12" fillId="3" borderId="0" xfId="6" applyFont="1" applyFill="1" applyAlignment="1">
      <alignment horizontal="left" vertical="top"/>
    </xf>
    <xf numFmtId="0" fontId="30" fillId="0" borderId="0" xfId="6" applyFont="1" applyAlignment="1">
      <alignment vertical="top" wrapText="1"/>
    </xf>
    <xf numFmtId="8" fontId="40" fillId="0" borderId="4" xfId="0" applyNumberFormat="1" applyFont="1" applyBorder="1" applyAlignment="1">
      <alignment horizontal="right" vertical="center" wrapText="1"/>
    </xf>
    <xf numFmtId="0" fontId="15" fillId="0" borderId="0" xfId="1"/>
    <xf numFmtId="164" fontId="41" fillId="0" borderId="0" xfId="0" applyNumberFormat="1" applyFont="1" applyAlignment="1">
      <alignment horizontal="right" vertical="center" wrapText="1"/>
    </xf>
    <xf numFmtId="0" fontId="22" fillId="0" borderId="0" xfId="2"/>
    <xf numFmtId="0" fontId="26" fillId="0" borderId="0" xfId="2" applyFont="1" applyAlignment="1">
      <alignment horizontal="center" vertical="top" wrapText="1"/>
    </xf>
    <xf numFmtId="0" fontId="27" fillId="0" borderId="0" xfId="2" applyFont="1" applyAlignment="1">
      <alignment horizontal="center" wrapText="1"/>
    </xf>
    <xf numFmtId="0" fontId="14" fillId="0" borderId="5" xfId="0" applyFont="1" applyBorder="1" applyAlignment="1">
      <alignment vertical="center" wrapText="1"/>
    </xf>
    <xf numFmtId="0" fontId="14" fillId="0" borderId="2" xfId="0" applyFont="1" applyBorder="1" applyAlignment="1">
      <alignmen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14" fillId="0" borderId="0" xfId="0" applyFont="1" applyAlignment="1">
      <alignment horizontal="left" vertical="center" wrapText="1"/>
    </xf>
    <xf numFmtId="0" fontId="6" fillId="0" borderId="6" xfId="0" applyFont="1" applyBorder="1" applyAlignment="1">
      <alignment horizontal="justify" vertical="center"/>
    </xf>
    <xf numFmtId="0" fontId="6" fillId="0" borderId="3" xfId="0" applyFont="1" applyBorder="1" applyAlignment="1">
      <alignment horizontal="justify" vertical="center"/>
    </xf>
    <xf numFmtId="8" fontId="10" fillId="0" borderId="6" xfId="0" applyNumberFormat="1" applyFont="1" applyBorder="1" applyAlignment="1">
      <alignment horizontal="right" vertical="center"/>
    </xf>
    <xf numFmtId="8" fontId="10" fillId="0" borderId="3" xfId="0" applyNumberFormat="1" applyFont="1" applyBorder="1" applyAlignment="1">
      <alignment horizontal="right" vertical="center"/>
    </xf>
    <xf numFmtId="0" fontId="18" fillId="0" borderId="0" xfId="0" applyFont="1" applyAlignment="1">
      <alignment horizontal="center" vertical="center"/>
    </xf>
    <xf numFmtId="0" fontId="25" fillId="0" borderId="0" xfId="2" applyFont="1" applyAlignment="1">
      <alignment horizontal="left" vertical="top" wrapText="1"/>
    </xf>
    <xf numFmtId="0" fontId="26" fillId="0" borderId="0" xfId="2" applyFont="1" applyAlignment="1">
      <alignment horizontal="center" vertical="top" wrapText="1"/>
    </xf>
    <xf numFmtId="0" fontId="27" fillId="0" borderId="0" xfId="2" applyFont="1" applyAlignment="1">
      <alignment horizontal="center" wrapText="1"/>
    </xf>
    <xf numFmtId="0" fontId="18" fillId="0" borderId="0" xfId="2" applyFont="1" applyAlignment="1">
      <alignment horizontal="center" vertical="top" wrapText="1"/>
    </xf>
    <xf numFmtId="0" fontId="29" fillId="0" borderId="0" xfId="2" applyFont="1" applyAlignment="1">
      <alignment horizontal="center" vertical="top" wrapText="1"/>
    </xf>
    <xf numFmtId="0" fontId="23" fillId="0" borderId="0" xfId="2" applyFont="1" applyAlignment="1">
      <alignment horizontal="left" vertical="center" wrapText="1"/>
    </xf>
    <xf numFmtId="0" fontId="28" fillId="0" borderId="0" xfId="2" applyFont="1" applyAlignment="1">
      <alignment horizontal="left" wrapText="1"/>
    </xf>
    <xf numFmtId="0" fontId="30" fillId="0" borderId="0" xfId="2" applyFont="1" applyAlignment="1">
      <alignment horizontal="center" wrapText="1"/>
    </xf>
    <xf numFmtId="0" fontId="23" fillId="0" borderId="8" xfId="2" applyFont="1" applyBorder="1" applyAlignment="1">
      <alignment horizontal="right" vertical="center" wrapText="1"/>
    </xf>
    <xf numFmtId="0" fontId="31" fillId="2" borderId="7" xfId="2" applyFont="1" applyFill="1" applyBorder="1" applyAlignment="1">
      <alignment horizontal="left" wrapText="1"/>
    </xf>
    <xf numFmtId="7" fontId="31" fillId="2" borderId="7" xfId="2" applyNumberFormat="1" applyFont="1" applyFill="1" applyBorder="1" applyAlignment="1">
      <alignment horizontal="right" wrapText="1"/>
    </xf>
    <xf numFmtId="0" fontId="31" fillId="0" borderId="7" xfId="2" applyFont="1" applyBorder="1" applyAlignment="1">
      <alignment horizontal="left" wrapText="1"/>
    </xf>
    <xf numFmtId="7" fontId="31" fillId="0" borderId="7" xfId="2" applyNumberFormat="1" applyFont="1" applyBorder="1" applyAlignment="1">
      <alignment horizontal="right" wrapText="1"/>
    </xf>
    <xf numFmtId="0" fontId="23" fillId="0" borderId="7" xfId="2" applyFont="1" applyBorder="1" applyAlignment="1">
      <alignment horizontal="left" vertical="center" wrapText="1"/>
    </xf>
    <xf numFmtId="7" fontId="23" fillId="0" borderId="7" xfId="2" applyNumberFormat="1" applyFont="1" applyBorder="1" applyAlignment="1">
      <alignment horizontal="right" vertical="top" wrapText="1"/>
    </xf>
    <xf numFmtId="0" fontId="16" fillId="0" borderId="0" xfId="2" applyFont="1" applyAlignment="1">
      <alignment horizontal="right" vertical="top" wrapText="1"/>
    </xf>
    <xf numFmtId="0" fontId="42" fillId="0" borderId="0" xfId="0" applyFont="1" applyAlignment="1">
      <alignment horizontal="center" wrapText="1"/>
    </xf>
    <xf numFmtId="0" fontId="42" fillId="0" borderId="0" xfId="0" applyFont="1" applyAlignment="1">
      <alignment horizontal="center" wrapText="1"/>
    </xf>
  </cellXfs>
  <cellStyles count="15">
    <cellStyle name="Hipervínculo" xfId="1" builtinId="8"/>
    <cellStyle name="Hipervínculo 2" xfId="7" xr:uid="{00000000-0005-0000-0000-000001000000}"/>
    <cellStyle name="Hipervínculo 3" xfId="12" xr:uid="{00000000-0005-0000-0000-000002000000}"/>
    <cellStyle name="Millares" xfId="4" builtinId="3"/>
    <cellStyle name="Millares 2" xfId="13" xr:uid="{00000000-0005-0000-0000-000004000000}"/>
    <cellStyle name="Moneda 2" xfId="11" xr:uid="{00000000-0005-0000-0000-000005000000}"/>
    <cellStyle name="Moneda 3" xfId="8" xr:uid="{00000000-0005-0000-0000-000006000000}"/>
    <cellStyle name="Normal" xfId="0" builtinId="0"/>
    <cellStyle name="Normal 2" xfId="2" xr:uid="{00000000-0005-0000-0000-000008000000}"/>
    <cellStyle name="Normal 2 2" xfId="10" xr:uid="{00000000-0005-0000-0000-000009000000}"/>
    <cellStyle name="Normal 3" xfId="3" xr:uid="{00000000-0005-0000-0000-00000A000000}"/>
    <cellStyle name="Normal 4" xfId="5" xr:uid="{00000000-0005-0000-0000-00000B000000}"/>
    <cellStyle name="Normal 5" xfId="6" xr:uid="{00000000-0005-0000-0000-00000C000000}"/>
    <cellStyle name="Normal 6" xfId="14" xr:uid="{ED875549-A9C2-4190-A239-7C2887266C4C}"/>
    <cellStyle name="Porcentaje 2" xfId="9"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139</xdr:row>
      <xdr:rowOff>114299</xdr:rowOff>
    </xdr:from>
    <xdr:to>
      <xdr:col>8</xdr:col>
      <xdr:colOff>9524</xdr:colOff>
      <xdr:row>184</xdr:row>
      <xdr:rowOff>180975</xdr:rowOff>
    </xdr:to>
    <xdr:pic>
      <xdr:nvPicPr>
        <xdr:cNvPr id="3" name="Imagen 2">
          <a:extLst>
            <a:ext uri="{FF2B5EF4-FFF2-40B4-BE49-F238E27FC236}">
              <a16:creationId xmlns:a16="http://schemas.microsoft.com/office/drawing/2014/main" id="{6A008AD5-0A40-0CF8-194B-59D5279D802B}"/>
            </a:ext>
          </a:extLst>
        </xdr:cNvPr>
        <xdr:cNvPicPr>
          <a:picLocks noChangeAspect="1"/>
        </xdr:cNvPicPr>
      </xdr:nvPicPr>
      <xdr:blipFill>
        <a:blip xmlns:r="http://schemas.openxmlformats.org/officeDocument/2006/relationships" r:embed="rId1"/>
        <a:stretch>
          <a:fillRect/>
        </a:stretch>
      </xdr:blipFill>
      <xdr:spPr>
        <a:xfrm>
          <a:off x="0" y="27298649"/>
          <a:ext cx="7781924" cy="86391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219</xdr:row>
      <xdr:rowOff>0</xdr:rowOff>
    </xdr:from>
    <xdr:to>
      <xdr:col>9</xdr:col>
      <xdr:colOff>333375</xdr:colOff>
      <xdr:row>245</xdr:row>
      <xdr:rowOff>19050</xdr:rowOff>
    </xdr:to>
    <xdr:pic>
      <xdr:nvPicPr>
        <xdr:cNvPr id="4" name="Imagen 3">
          <a:extLst>
            <a:ext uri="{FF2B5EF4-FFF2-40B4-BE49-F238E27FC236}">
              <a16:creationId xmlns:a16="http://schemas.microsoft.com/office/drawing/2014/main" id="{A7D33A53-63C1-42EF-9877-34445E7FD5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843950"/>
          <a:ext cx="9906000" cy="497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246</xdr:row>
      <xdr:rowOff>0</xdr:rowOff>
    </xdr:from>
    <xdr:to>
      <xdr:col>9</xdr:col>
      <xdr:colOff>219075</xdr:colOff>
      <xdr:row>287</xdr:row>
      <xdr:rowOff>28575</xdr:rowOff>
    </xdr:to>
    <xdr:pic>
      <xdr:nvPicPr>
        <xdr:cNvPr id="8" name="Imagen 7">
          <a:extLst>
            <a:ext uri="{FF2B5EF4-FFF2-40B4-BE49-F238E27FC236}">
              <a16:creationId xmlns:a16="http://schemas.microsoft.com/office/drawing/2014/main" id="{1330A590-ABF3-BC0D-D0B5-3DE9456BAE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987450"/>
          <a:ext cx="9791700" cy="783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19050</xdr:rowOff>
    </xdr:from>
    <xdr:to>
      <xdr:col>4</xdr:col>
      <xdr:colOff>123825</xdr:colOff>
      <xdr:row>6</xdr:row>
      <xdr:rowOff>19050</xdr:rowOff>
    </xdr:to>
    <xdr:pic>
      <xdr:nvPicPr>
        <xdr:cNvPr id="2" name="image1.png">
          <a:extLst>
            <a:ext uri="{FF2B5EF4-FFF2-40B4-BE49-F238E27FC236}">
              <a16:creationId xmlns:a16="http://schemas.microsoft.com/office/drawing/2014/main" id="{6A143033-21A0-4764-857B-811464C4493A}"/>
            </a:ext>
          </a:extLst>
        </xdr:cNvPr>
        <xdr:cNvPicPr>
          <a:picLocks noChangeAspect="1"/>
        </xdr:cNvPicPr>
      </xdr:nvPicPr>
      <xdr:blipFill>
        <a:blip xmlns:r="http://schemas.openxmlformats.org/officeDocument/2006/relationships" r:embed="rId1"/>
        <a:stretch>
          <a:fillRect/>
        </a:stretch>
      </xdr:blipFill>
      <xdr:spPr>
        <a:xfrm>
          <a:off x="123825" y="19050"/>
          <a:ext cx="990600" cy="742950"/>
        </a:xfrm>
        <a:prstGeom prst="rect">
          <a:avLst/>
        </a:prstGeom>
      </xdr:spPr>
    </xdr:pic>
    <xdr:clientData/>
  </xdr:twoCellAnchor>
  <xdr:twoCellAnchor>
    <xdr:from>
      <xdr:col>10</xdr:col>
      <xdr:colOff>0</xdr:colOff>
      <xdr:row>0</xdr:row>
      <xdr:rowOff>0</xdr:rowOff>
    </xdr:from>
    <xdr:to>
      <xdr:col>13</xdr:col>
      <xdr:colOff>0</xdr:colOff>
      <xdr:row>6</xdr:row>
      <xdr:rowOff>0</xdr:rowOff>
    </xdr:to>
    <xdr:pic>
      <xdr:nvPicPr>
        <xdr:cNvPr id="3" name="image2.png">
          <a:extLst>
            <a:ext uri="{FF2B5EF4-FFF2-40B4-BE49-F238E27FC236}">
              <a16:creationId xmlns:a16="http://schemas.microsoft.com/office/drawing/2014/main" id="{8C08203F-9144-474B-ACEB-EA0DC1C1E749}"/>
            </a:ext>
          </a:extLst>
        </xdr:cNvPr>
        <xdr:cNvPicPr>
          <a:picLocks noChangeAspect="1"/>
        </xdr:cNvPicPr>
      </xdr:nvPicPr>
      <xdr:blipFill>
        <a:blip xmlns:r="http://schemas.openxmlformats.org/officeDocument/2006/relationships" r:embed="rId2"/>
        <a:stretch>
          <a:fillRect/>
        </a:stretch>
      </xdr:blipFill>
      <xdr:spPr>
        <a:xfrm>
          <a:off x="8724900" y="0"/>
          <a:ext cx="628650" cy="428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0</xdr:row>
      <xdr:rowOff>19050</xdr:rowOff>
    </xdr:from>
    <xdr:to>
      <xdr:col>4</xdr:col>
      <xdr:colOff>209550</xdr:colOff>
      <xdr:row>6</xdr:row>
      <xdr:rowOff>19050</xdr:rowOff>
    </xdr:to>
    <xdr:pic>
      <xdr:nvPicPr>
        <xdr:cNvPr id="2" name="image1.png">
          <a:extLst>
            <a:ext uri="{FF2B5EF4-FFF2-40B4-BE49-F238E27FC236}">
              <a16:creationId xmlns:a16="http://schemas.microsoft.com/office/drawing/2014/main" id="{2E2B752A-EF41-4F89-B7A3-7DE9A0671B33}"/>
            </a:ext>
          </a:extLst>
        </xdr:cNvPr>
        <xdr:cNvPicPr>
          <a:picLocks noChangeAspect="1"/>
        </xdr:cNvPicPr>
      </xdr:nvPicPr>
      <xdr:blipFill>
        <a:blip xmlns:r="http://schemas.openxmlformats.org/officeDocument/2006/relationships" r:embed="rId1"/>
        <a:stretch>
          <a:fillRect/>
        </a:stretch>
      </xdr:blipFill>
      <xdr:spPr>
        <a:xfrm>
          <a:off x="209550" y="19050"/>
          <a:ext cx="990600" cy="600075"/>
        </a:xfrm>
        <a:prstGeom prst="rect">
          <a:avLst/>
        </a:prstGeom>
      </xdr:spPr>
    </xdr:pic>
    <xdr:clientData/>
  </xdr:twoCellAnchor>
  <xdr:twoCellAnchor>
    <xdr:from>
      <xdr:col>10</xdr:col>
      <xdr:colOff>0</xdr:colOff>
      <xdr:row>0</xdr:row>
      <xdr:rowOff>0</xdr:rowOff>
    </xdr:from>
    <xdr:to>
      <xdr:col>13</xdr:col>
      <xdr:colOff>0</xdr:colOff>
      <xdr:row>6</xdr:row>
      <xdr:rowOff>0</xdr:rowOff>
    </xdr:to>
    <xdr:pic>
      <xdr:nvPicPr>
        <xdr:cNvPr id="3" name="image2.png">
          <a:extLst>
            <a:ext uri="{FF2B5EF4-FFF2-40B4-BE49-F238E27FC236}">
              <a16:creationId xmlns:a16="http://schemas.microsoft.com/office/drawing/2014/main" id="{24AA8BCD-802F-4097-AA70-5E72D82B3F53}"/>
            </a:ext>
          </a:extLst>
        </xdr:cNvPr>
        <xdr:cNvPicPr>
          <a:picLocks noChangeAspect="1"/>
        </xdr:cNvPicPr>
      </xdr:nvPicPr>
      <xdr:blipFill>
        <a:blip xmlns:r="http://schemas.openxmlformats.org/officeDocument/2006/relationships" r:embed="rId2"/>
        <a:stretch>
          <a:fillRect/>
        </a:stretch>
      </xdr:blipFill>
      <xdr:spPr>
        <a:xfrm>
          <a:off x="8724900" y="0"/>
          <a:ext cx="628650" cy="4286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epeapulco.gob.mx/Transparencia2024/RecursosHumanos/3er_trimestre/ORGANIGRAMAGENERAL2024-2027.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5"/>
  <sheetViews>
    <sheetView tabSelected="1" topLeftCell="A10" zoomScaleNormal="100" workbookViewId="0">
      <selection activeCell="A4" sqref="A4"/>
    </sheetView>
  </sheetViews>
  <sheetFormatPr baseColWidth="10" defaultRowHeight="15" x14ac:dyDescent="0.25"/>
  <cols>
    <col min="1" max="1" width="15.7109375" style="12" customWidth="1"/>
    <col min="2" max="2" width="23.7109375" style="12" customWidth="1"/>
    <col min="3" max="4" width="15.7109375" style="12" customWidth="1"/>
  </cols>
  <sheetData>
    <row r="1" spans="1:12" ht="23.25" x14ac:dyDescent="0.35">
      <c r="C1" s="70" t="s">
        <v>231</v>
      </c>
    </row>
    <row r="2" spans="1:12" ht="15" customHeight="1" x14ac:dyDescent="0.25">
      <c r="A2" s="110" t="s">
        <v>336</v>
      </c>
      <c r="B2" s="110"/>
      <c r="C2" s="110"/>
      <c r="D2" s="110"/>
      <c r="E2" s="110"/>
      <c r="F2" s="110"/>
      <c r="G2" s="110"/>
      <c r="H2" s="110"/>
      <c r="I2" s="110"/>
      <c r="J2" s="110"/>
    </row>
    <row r="3" spans="1:12" ht="15" customHeight="1" x14ac:dyDescent="0.25">
      <c r="A3" s="110" t="s">
        <v>337</v>
      </c>
      <c r="B3" s="110"/>
      <c r="C3" s="110"/>
      <c r="D3" s="110"/>
      <c r="E3" s="110"/>
      <c r="F3" s="110"/>
      <c r="G3" s="110"/>
      <c r="H3" s="110"/>
      <c r="I3" s="110"/>
      <c r="J3" s="110"/>
    </row>
    <row r="4" spans="1:12" ht="15" customHeight="1" x14ac:dyDescent="0.25">
      <c r="A4" s="111"/>
      <c r="B4" s="111"/>
      <c r="C4" s="111"/>
      <c r="D4" s="111"/>
      <c r="E4" s="111"/>
      <c r="F4" s="111"/>
      <c r="G4" s="111"/>
      <c r="H4" s="111"/>
      <c r="I4" s="111"/>
      <c r="J4" s="111"/>
    </row>
    <row r="5" spans="1:12" ht="15.75" x14ac:dyDescent="0.25">
      <c r="A5" s="11"/>
    </row>
    <row r="6" spans="1:12" ht="15.75" x14ac:dyDescent="0.25">
      <c r="C6" s="26" t="s">
        <v>0</v>
      </c>
    </row>
    <row r="7" spans="1:12" ht="15.75" x14ac:dyDescent="0.25">
      <c r="A7" s="11"/>
    </row>
    <row r="8" spans="1:12" x14ac:dyDescent="0.25">
      <c r="A8" s="27" t="s">
        <v>1</v>
      </c>
    </row>
    <row r="9" spans="1:12" ht="15.75" x14ac:dyDescent="0.25">
      <c r="A9" s="13"/>
    </row>
    <row r="10" spans="1:12" x14ac:dyDescent="0.25">
      <c r="A10" s="14" t="s">
        <v>2</v>
      </c>
    </row>
    <row r="11" spans="1:12" ht="29.25" customHeight="1" x14ac:dyDescent="0.25">
      <c r="A11" s="86" t="s">
        <v>3</v>
      </c>
      <c r="B11" s="86"/>
      <c r="C11" s="86"/>
      <c r="D11" s="86"/>
      <c r="E11" s="86"/>
      <c r="F11" s="86"/>
      <c r="G11" s="86"/>
      <c r="H11" s="86"/>
      <c r="I11" s="86"/>
      <c r="J11" s="86"/>
      <c r="K11" s="86"/>
      <c r="L11" s="86"/>
    </row>
    <row r="12" spans="1:12" ht="30" customHeight="1" x14ac:dyDescent="0.25">
      <c r="A12" s="86" t="s">
        <v>4</v>
      </c>
      <c r="B12" s="86"/>
      <c r="C12" s="86"/>
      <c r="D12" s="86"/>
      <c r="E12" s="86"/>
      <c r="F12" s="86"/>
      <c r="G12" s="86"/>
      <c r="H12" s="86"/>
      <c r="I12" s="86"/>
      <c r="J12" s="86"/>
      <c r="K12" s="86"/>
      <c r="L12" s="86"/>
    </row>
    <row r="13" spans="1:12" x14ac:dyDescent="0.25">
      <c r="A13" s="14"/>
    </row>
    <row r="14" spans="1:12" x14ac:dyDescent="0.25">
      <c r="A14" s="31" t="s">
        <v>5</v>
      </c>
    </row>
    <row r="15" spans="1:12" x14ac:dyDescent="0.25">
      <c r="A15" s="29" t="s">
        <v>6</v>
      </c>
    </row>
    <row r="16" spans="1:12" x14ac:dyDescent="0.25">
      <c r="A16" s="29" t="s">
        <v>7</v>
      </c>
    </row>
    <row r="17" spans="1:12" x14ac:dyDescent="0.25">
      <c r="A17" s="31" t="s">
        <v>8</v>
      </c>
    </row>
    <row r="18" spans="1:12" x14ac:dyDescent="0.25">
      <c r="A18" s="29" t="s">
        <v>306</v>
      </c>
    </row>
    <row r="19" spans="1:12" x14ac:dyDescent="0.25">
      <c r="A19" s="14"/>
    </row>
    <row r="20" spans="1:12" x14ac:dyDescent="0.25">
      <c r="A20" s="31" t="s">
        <v>9</v>
      </c>
    </row>
    <row r="21" spans="1:12" x14ac:dyDescent="0.25">
      <c r="A21" s="15" t="s">
        <v>10</v>
      </c>
    </row>
    <row r="22" spans="1:12" x14ac:dyDescent="0.25">
      <c r="A22" s="14"/>
    </row>
    <row r="23" spans="1:12" x14ac:dyDescent="0.25">
      <c r="A23" s="31" t="s">
        <v>11</v>
      </c>
    </row>
    <row r="24" spans="1:12" x14ac:dyDescent="0.25">
      <c r="A24" s="31"/>
    </row>
    <row r="25" spans="1:12" x14ac:dyDescent="0.25">
      <c r="A25" s="31" t="s">
        <v>12</v>
      </c>
    </row>
    <row r="26" spans="1:12" x14ac:dyDescent="0.25">
      <c r="A26" s="86" t="s">
        <v>13</v>
      </c>
      <c r="B26" s="86"/>
      <c r="C26" s="86"/>
      <c r="D26" s="86"/>
      <c r="E26" s="86"/>
      <c r="F26" s="86"/>
      <c r="G26" s="86"/>
      <c r="H26" s="86"/>
      <c r="I26" s="86"/>
      <c r="J26" s="86"/>
      <c r="K26" s="86"/>
      <c r="L26" s="86"/>
    </row>
    <row r="27" spans="1:12" x14ac:dyDescent="0.25">
      <c r="A27" s="86"/>
      <c r="B27" s="86"/>
      <c r="C27" s="86"/>
      <c r="D27" s="86"/>
      <c r="E27" s="86"/>
      <c r="F27" s="86"/>
      <c r="G27" s="86"/>
      <c r="H27" s="86"/>
      <c r="I27" s="86"/>
      <c r="J27" s="86"/>
      <c r="K27" s="86"/>
      <c r="L27" s="86"/>
    </row>
    <row r="28" spans="1:12" x14ac:dyDescent="0.25">
      <c r="A28" s="31" t="s">
        <v>14</v>
      </c>
    </row>
    <row r="29" spans="1:12" x14ac:dyDescent="0.25">
      <c r="A29" s="29" t="s">
        <v>15</v>
      </c>
    </row>
    <row r="30" spans="1:12" x14ac:dyDescent="0.25">
      <c r="A30" s="15"/>
    </row>
    <row r="31" spans="1:12" x14ac:dyDescent="0.25">
      <c r="A31" s="31" t="s">
        <v>16</v>
      </c>
    </row>
    <row r="32" spans="1:12" x14ac:dyDescent="0.25">
      <c r="A32" s="15">
        <v>2025</v>
      </c>
    </row>
    <row r="33" spans="1:1" x14ac:dyDescent="0.25">
      <c r="A33" s="15"/>
    </row>
    <row r="34" spans="1:1" x14ac:dyDescent="0.25">
      <c r="A34" s="31" t="s">
        <v>17</v>
      </c>
    </row>
    <row r="35" spans="1:1" x14ac:dyDescent="0.25">
      <c r="A35" s="29" t="s">
        <v>18</v>
      </c>
    </row>
    <row r="36" spans="1:1" x14ac:dyDescent="0.25">
      <c r="A36" s="15"/>
    </row>
    <row r="37" spans="1:1" x14ac:dyDescent="0.25">
      <c r="A37" s="31" t="s">
        <v>19</v>
      </c>
    </row>
    <row r="38" spans="1:1" x14ac:dyDescent="0.25">
      <c r="A38" s="29" t="s">
        <v>263</v>
      </c>
    </row>
    <row r="39" spans="1:1" x14ac:dyDescent="0.25">
      <c r="A39" s="15"/>
    </row>
    <row r="40" spans="1:1" x14ac:dyDescent="0.25">
      <c r="A40" s="31" t="s">
        <v>20</v>
      </c>
    </row>
    <row r="41" spans="1:1" x14ac:dyDescent="0.25">
      <c r="A41" s="29" t="s">
        <v>21</v>
      </c>
    </row>
    <row r="42" spans="1:1" x14ac:dyDescent="0.25">
      <c r="A42" s="79" t="s">
        <v>264</v>
      </c>
    </row>
    <row r="43" spans="1:1" x14ac:dyDescent="0.25">
      <c r="A43" s="15"/>
    </row>
    <row r="44" spans="1:1" x14ac:dyDescent="0.25">
      <c r="A44" s="31" t="s">
        <v>22</v>
      </c>
    </row>
    <row r="45" spans="1:1" x14ac:dyDescent="0.25">
      <c r="A45" s="15" t="s">
        <v>23</v>
      </c>
    </row>
    <row r="46" spans="1:1" x14ac:dyDescent="0.25">
      <c r="A46" s="15"/>
    </row>
    <row r="47" spans="1:1" x14ac:dyDescent="0.25">
      <c r="A47" s="29" t="s">
        <v>24</v>
      </c>
    </row>
    <row r="48" spans="1:1" x14ac:dyDescent="0.25">
      <c r="A48" s="29" t="s">
        <v>25</v>
      </c>
    </row>
    <row r="49" spans="1:12" x14ac:dyDescent="0.25">
      <c r="A49" s="29" t="s">
        <v>26</v>
      </c>
    </row>
    <row r="50" spans="1:12" x14ac:dyDescent="0.25">
      <c r="A50" s="29" t="s">
        <v>27</v>
      </c>
    </row>
    <row r="51" spans="1:12" x14ac:dyDescent="0.25">
      <c r="A51" s="29" t="s">
        <v>28</v>
      </c>
    </row>
    <row r="52" spans="1:12" x14ac:dyDescent="0.25">
      <c r="A52" s="29" t="s">
        <v>29</v>
      </c>
    </row>
    <row r="53" spans="1:12" x14ac:dyDescent="0.25">
      <c r="A53" s="29" t="s">
        <v>30</v>
      </c>
    </row>
    <row r="54" spans="1:12" x14ac:dyDescent="0.25">
      <c r="A54" s="29" t="s">
        <v>31</v>
      </c>
    </row>
    <row r="55" spans="1:12" x14ac:dyDescent="0.25">
      <c r="A55" s="29" t="s">
        <v>32</v>
      </c>
    </row>
    <row r="56" spans="1:12" ht="30" customHeight="1" x14ac:dyDescent="0.25">
      <c r="A56" s="86" t="s">
        <v>33</v>
      </c>
      <c r="B56" s="86"/>
      <c r="C56" s="86"/>
      <c r="D56" s="86"/>
      <c r="E56" s="86"/>
      <c r="F56" s="86"/>
      <c r="G56" s="86"/>
      <c r="H56" s="86"/>
      <c r="I56" s="86"/>
      <c r="J56" s="86"/>
      <c r="K56" s="86"/>
      <c r="L56" s="86"/>
    </row>
    <row r="57" spans="1:12" x14ac:dyDescent="0.25">
      <c r="A57" s="29" t="s">
        <v>34</v>
      </c>
    </row>
    <row r="58" spans="1:12" x14ac:dyDescent="0.25">
      <c r="A58" s="29" t="s">
        <v>35</v>
      </c>
    </row>
    <row r="59" spans="1:12" x14ac:dyDescent="0.25">
      <c r="A59" s="15" t="s">
        <v>36</v>
      </c>
    </row>
    <row r="60" spans="1:12" x14ac:dyDescent="0.25">
      <c r="A60" s="29" t="s">
        <v>37</v>
      </c>
    </row>
    <row r="61" spans="1:12" x14ac:dyDescent="0.25">
      <c r="A61" s="15" t="s">
        <v>23</v>
      </c>
    </row>
    <row r="62" spans="1:12" x14ac:dyDescent="0.25">
      <c r="A62" s="15"/>
    </row>
    <row r="63" spans="1:12" x14ac:dyDescent="0.25">
      <c r="A63" s="31" t="s">
        <v>262</v>
      </c>
    </row>
    <row r="64" spans="1:12" ht="25.5" x14ac:dyDescent="0.25">
      <c r="A64" s="14" t="s">
        <v>38</v>
      </c>
    </row>
    <row r="65" spans="1:12" x14ac:dyDescent="0.25">
      <c r="A65" s="29" t="s">
        <v>39</v>
      </c>
    </row>
    <row r="66" spans="1:12" x14ac:dyDescent="0.25">
      <c r="A66" s="31" t="s">
        <v>40</v>
      </c>
    </row>
    <row r="67" spans="1:12" x14ac:dyDescent="0.25">
      <c r="A67" s="29" t="s">
        <v>41</v>
      </c>
    </row>
    <row r="68" spans="1:12" x14ac:dyDescent="0.25">
      <c r="A68" s="31" t="s">
        <v>42</v>
      </c>
    </row>
    <row r="69" spans="1:12" x14ac:dyDescent="0.25">
      <c r="B69" s="28" t="s">
        <v>43</v>
      </c>
    </row>
    <row r="70" spans="1:12" x14ac:dyDescent="0.25">
      <c r="A70" s="31" t="s">
        <v>44</v>
      </c>
    </row>
    <row r="71" spans="1:12" x14ac:dyDescent="0.25">
      <c r="A71" s="29" t="s">
        <v>45</v>
      </c>
    </row>
    <row r="72" spans="1:12" x14ac:dyDescent="0.25">
      <c r="A72" s="31" t="s">
        <v>46</v>
      </c>
    </row>
    <row r="73" spans="1:12" x14ac:dyDescent="0.25">
      <c r="A73" s="29" t="s">
        <v>47</v>
      </c>
    </row>
    <row r="74" spans="1:12" x14ac:dyDescent="0.25">
      <c r="A74" s="14" t="s">
        <v>48</v>
      </c>
    </row>
    <row r="75" spans="1:12" x14ac:dyDescent="0.25">
      <c r="A75" s="29" t="s">
        <v>307</v>
      </c>
    </row>
    <row r="76" spans="1:12" x14ac:dyDescent="0.25">
      <c r="A76" s="14" t="s">
        <v>49</v>
      </c>
    </row>
    <row r="77" spans="1:12" x14ac:dyDescent="0.25">
      <c r="A77" s="29" t="s">
        <v>50</v>
      </c>
    </row>
    <row r="78" spans="1:12" ht="29.25" customHeight="1" x14ac:dyDescent="0.25">
      <c r="A78" s="87" t="s">
        <v>51</v>
      </c>
      <c r="B78" s="87"/>
      <c r="C78" s="87"/>
      <c r="D78" s="87"/>
      <c r="E78" s="87"/>
      <c r="F78" s="87"/>
      <c r="G78" s="87"/>
      <c r="H78" s="87"/>
      <c r="I78" s="87"/>
      <c r="J78" s="87"/>
      <c r="K78" s="87"/>
      <c r="L78" s="87"/>
    </row>
    <row r="79" spans="1:12" x14ac:dyDescent="0.25">
      <c r="A79" s="29" t="s">
        <v>52</v>
      </c>
    </row>
    <row r="80" spans="1:12" x14ac:dyDescent="0.25">
      <c r="A80" s="31" t="s">
        <v>53</v>
      </c>
    </row>
    <row r="81" spans="1:1" x14ac:dyDescent="0.25">
      <c r="A81" s="29" t="s">
        <v>308</v>
      </c>
    </row>
    <row r="82" spans="1:1" x14ac:dyDescent="0.25">
      <c r="A82" s="31" t="s">
        <v>54</v>
      </c>
    </row>
    <row r="83" spans="1:1" x14ac:dyDescent="0.25">
      <c r="A83" s="29" t="s">
        <v>55</v>
      </c>
    </row>
    <row r="84" spans="1:1" x14ac:dyDescent="0.25">
      <c r="A84" s="15"/>
    </row>
    <row r="85" spans="1:1" x14ac:dyDescent="0.25">
      <c r="A85" s="31" t="s">
        <v>56</v>
      </c>
    </row>
    <row r="86" spans="1:1" x14ac:dyDescent="0.25">
      <c r="A86" s="31" t="s">
        <v>57</v>
      </c>
    </row>
    <row r="87" spans="1:1" x14ac:dyDescent="0.25">
      <c r="A87" s="29" t="s">
        <v>58</v>
      </c>
    </row>
    <row r="88" spans="1:1" x14ac:dyDescent="0.25">
      <c r="A88" s="31" t="s">
        <v>59</v>
      </c>
    </row>
    <row r="89" spans="1:1" x14ac:dyDescent="0.25">
      <c r="A89" s="29" t="s">
        <v>60</v>
      </c>
    </row>
    <row r="90" spans="1:1" x14ac:dyDescent="0.25">
      <c r="A90" s="31" t="s">
        <v>61</v>
      </c>
    </row>
    <row r="91" spans="1:1" x14ac:dyDescent="0.25">
      <c r="A91" s="33" t="s">
        <v>62</v>
      </c>
    </row>
    <row r="92" spans="1:1" x14ac:dyDescent="0.25">
      <c r="A92" s="31" t="s">
        <v>63</v>
      </c>
    </row>
    <row r="93" spans="1:1" x14ac:dyDescent="0.25">
      <c r="A93" s="29" t="s">
        <v>64</v>
      </c>
    </row>
    <row r="94" spans="1:1" x14ac:dyDescent="0.25">
      <c r="A94" s="31" t="s">
        <v>65</v>
      </c>
    </row>
    <row r="95" spans="1:1" x14ac:dyDescent="0.25">
      <c r="A95" s="29" t="s">
        <v>62</v>
      </c>
    </row>
    <row r="96" spans="1:1" x14ac:dyDescent="0.25">
      <c r="A96" s="15"/>
    </row>
    <row r="97" spans="1:12" x14ac:dyDescent="0.25">
      <c r="A97" s="31" t="s">
        <v>66</v>
      </c>
    </row>
    <row r="98" spans="1:12" x14ac:dyDescent="0.25">
      <c r="A98" s="31" t="s">
        <v>67</v>
      </c>
    </row>
    <row r="99" spans="1:12" x14ac:dyDescent="0.25">
      <c r="A99" s="29" t="s">
        <v>68</v>
      </c>
    </row>
    <row r="100" spans="1:12" x14ac:dyDescent="0.25">
      <c r="A100" s="31" t="s">
        <v>69</v>
      </c>
    </row>
    <row r="101" spans="1:12" x14ac:dyDescent="0.25">
      <c r="A101" s="29" t="s">
        <v>71</v>
      </c>
    </row>
    <row r="102" spans="1:12" x14ac:dyDescent="0.25">
      <c r="A102" s="31" t="s">
        <v>72</v>
      </c>
    </row>
    <row r="103" spans="1:12" x14ac:dyDescent="0.25">
      <c r="A103" s="29" t="s">
        <v>73</v>
      </c>
    </row>
    <row r="104" spans="1:12" x14ac:dyDescent="0.25">
      <c r="A104" s="31" t="s">
        <v>74</v>
      </c>
    </row>
    <row r="105" spans="1:12" x14ac:dyDescent="0.25">
      <c r="A105" s="29" t="s">
        <v>75</v>
      </c>
    </row>
    <row r="106" spans="1:12" x14ac:dyDescent="0.25">
      <c r="A106" s="31" t="s">
        <v>76</v>
      </c>
    </row>
    <row r="107" spans="1:12" x14ac:dyDescent="0.25">
      <c r="A107" s="29" t="s">
        <v>77</v>
      </c>
    </row>
    <row r="108" spans="1:12" ht="30" customHeight="1" x14ac:dyDescent="0.25">
      <c r="A108" s="87" t="s">
        <v>78</v>
      </c>
      <c r="B108" s="87"/>
      <c r="C108" s="87"/>
      <c r="D108" s="87"/>
      <c r="E108" s="87"/>
      <c r="F108" s="87"/>
      <c r="G108" s="87"/>
      <c r="H108" s="87"/>
      <c r="I108" s="87"/>
      <c r="J108" s="87"/>
      <c r="K108" s="87"/>
      <c r="L108" s="87"/>
    </row>
    <row r="109" spans="1:12" x14ac:dyDescent="0.25">
      <c r="A109" s="29" t="s">
        <v>79</v>
      </c>
    </row>
    <row r="110" spans="1:12" x14ac:dyDescent="0.25">
      <c r="A110" s="31" t="s">
        <v>80</v>
      </c>
    </row>
    <row r="111" spans="1:12" x14ac:dyDescent="0.25">
      <c r="A111" s="29" t="s">
        <v>81</v>
      </c>
    </row>
    <row r="112" spans="1:12" x14ac:dyDescent="0.25">
      <c r="A112" s="31" t="s">
        <v>82</v>
      </c>
    </row>
    <row r="113" spans="1:2" x14ac:dyDescent="0.25">
      <c r="A113" s="29" t="s">
        <v>83</v>
      </c>
    </row>
    <row r="114" spans="1:2" ht="1.5" customHeight="1" x14ac:dyDescent="0.25">
      <c r="A114" s="29"/>
    </row>
    <row r="115" spans="1:2" x14ac:dyDescent="0.25">
      <c r="A115" s="29" t="s">
        <v>84</v>
      </c>
    </row>
    <row r="116" spans="1:2" x14ac:dyDescent="0.25">
      <c r="A116" s="31" t="s">
        <v>85</v>
      </c>
    </row>
    <row r="117" spans="1:2" x14ac:dyDescent="0.25">
      <c r="A117" s="29" t="s">
        <v>86</v>
      </c>
    </row>
    <row r="118" spans="1:2" x14ac:dyDescent="0.25">
      <c r="A118" s="31" t="s">
        <v>87</v>
      </c>
    </row>
    <row r="119" spans="1:2" x14ac:dyDescent="0.25">
      <c r="A119" s="29" t="s">
        <v>88</v>
      </c>
    </row>
    <row r="120" spans="1:2" x14ac:dyDescent="0.25">
      <c r="A120" s="31" t="s">
        <v>89</v>
      </c>
    </row>
    <row r="121" spans="1:2" x14ac:dyDescent="0.25">
      <c r="A121" s="29" t="s">
        <v>90</v>
      </c>
    </row>
    <row r="122" spans="1:2" x14ac:dyDescent="0.25">
      <c r="A122" s="31" t="s">
        <v>91</v>
      </c>
    </row>
    <row r="123" spans="1:2" x14ac:dyDescent="0.25">
      <c r="A123" s="29" t="s">
        <v>90</v>
      </c>
    </row>
    <row r="124" spans="1:2" x14ac:dyDescent="0.25">
      <c r="A124" s="31" t="s">
        <v>92</v>
      </c>
    </row>
    <row r="125" spans="1:2" x14ac:dyDescent="0.25">
      <c r="A125" s="29" t="s">
        <v>88</v>
      </c>
    </row>
    <row r="126" spans="1:2" x14ac:dyDescent="0.25">
      <c r="A126" s="29"/>
    </row>
    <row r="127" spans="1:2" x14ac:dyDescent="0.25">
      <c r="A127" s="31" t="s">
        <v>93</v>
      </c>
    </row>
    <row r="128" spans="1:2" x14ac:dyDescent="0.25">
      <c r="B128" s="29" t="s">
        <v>94</v>
      </c>
    </row>
    <row r="129" spans="1:3" x14ac:dyDescent="0.25">
      <c r="B129" s="29"/>
    </row>
    <row r="130" spans="1:3" x14ac:dyDescent="0.25">
      <c r="A130" s="31" t="s">
        <v>95</v>
      </c>
    </row>
    <row r="131" spans="1:3" x14ac:dyDescent="0.25">
      <c r="A131" s="29" t="s">
        <v>96</v>
      </c>
    </row>
    <row r="132" spans="1:3" ht="15.75" thickBot="1" x14ac:dyDescent="0.3">
      <c r="A132" s="34" t="s">
        <v>309</v>
      </c>
    </row>
    <row r="133" spans="1:3" ht="15.75" thickBot="1" x14ac:dyDescent="0.3">
      <c r="A133" s="18" t="s">
        <v>97</v>
      </c>
      <c r="B133" s="19" t="s">
        <v>98</v>
      </c>
      <c r="C133" s="19" t="s">
        <v>99</v>
      </c>
    </row>
    <row r="134" spans="1:3" ht="15.75" thickBot="1" x14ac:dyDescent="0.3">
      <c r="A134" s="6" t="s">
        <v>100</v>
      </c>
      <c r="B134" s="22">
        <v>212469035.15000001</v>
      </c>
      <c r="C134" s="21">
        <v>1</v>
      </c>
    </row>
    <row r="135" spans="1:3" ht="30.75" thickBot="1" x14ac:dyDescent="0.3">
      <c r="A135" s="6" t="s">
        <v>101</v>
      </c>
      <c r="B135" s="22">
        <v>108929018.03999999</v>
      </c>
      <c r="C135" s="21">
        <f>B135/B134</f>
        <v>0.51268185014864731</v>
      </c>
    </row>
    <row r="136" spans="1:3" ht="60.75" thickBot="1" x14ac:dyDescent="0.3">
      <c r="A136" s="6" t="s">
        <v>102</v>
      </c>
      <c r="B136" s="22">
        <v>103540017.11</v>
      </c>
      <c r="C136" s="21">
        <f>B136/B134</f>
        <v>0.48731814985135258</v>
      </c>
    </row>
    <row r="137" spans="1:3" x14ac:dyDescent="0.25">
      <c r="A137" s="16"/>
    </row>
    <row r="138" spans="1:3" x14ac:dyDescent="0.25">
      <c r="A138" s="29" t="s">
        <v>103</v>
      </c>
    </row>
    <row r="139" spans="1:3" x14ac:dyDescent="0.25">
      <c r="A139" s="29" t="s">
        <v>265</v>
      </c>
    </row>
    <row r="140" spans="1:3" x14ac:dyDescent="0.25">
      <c r="A140" s="29"/>
    </row>
    <row r="141" spans="1:3" x14ac:dyDescent="0.25">
      <c r="A141" s="29"/>
    </row>
    <row r="142" spans="1:3" x14ac:dyDescent="0.25">
      <c r="A142" s="29"/>
    </row>
    <row r="143" spans="1:3" x14ac:dyDescent="0.25">
      <c r="A143" s="29"/>
    </row>
    <row r="144" spans="1:3" x14ac:dyDescent="0.25">
      <c r="A144" s="29"/>
    </row>
    <row r="145" spans="1:1" x14ac:dyDescent="0.25">
      <c r="A145" s="29"/>
    </row>
    <row r="146" spans="1:1" x14ac:dyDescent="0.25">
      <c r="A146" s="29"/>
    </row>
    <row r="147" spans="1:1" x14ac:dyDescent="0.25">
      <c r="A147" s="29"/>
    </row>
    <row r="148" spans="1:1" x14ac:dyDescent="0.25">
      <c r="A148" s="29"/>
    </row>
    <row r="149" spans="1:1" x14ac:dyDescent="0.25">
      <c r="A149" s="29"/>
    </row>
    <row r="150" spans="1:1" x14ac:dyDescent="0.25">
      <c r="A150" s="29"/>
    </row>
    <row r="151" spans="1:1" x14ac:dyDescent="0.25">
      <c r="A151" s="29"/>
    </row>
    <row r="152" spans="1:1" x14ac:dyDescent="0.25">
      <c r="A152" s="29"/>
    </row>
    <row r="153" spans="1:1" x14ac:dyDescent="0.25">
      <c r="A153" s="29"/>
    </row>
    <row r="154" spans="1:1" x14ac:dyDescent="0.25">
      <c r="A154" s="29"/>
    </row>
    <row r="155" spans="1:1" x14ac:dyDescent="0.25">
      <c r="A155" s="29"/>
    </row>
    <row r="156" spans="1:1" x14ac:dyDescent="0.25">
      <c r="A156" s="29"/>
    </row>
    <row r="157" spans="1:1" x14ac:dyDescent="0.25">
      <c r="A157" s="29"/>
    </row>
    <row r="158" spans="1:1" x14ac:dyDescent="0.25">
      <c r="A158" s="29"/>
    </row>
    <row r="159" spans="1:1" x14ac:dyDescent="0.25">
      <c r="A159" s="29"/>
    </row>
    <row r="160" spans="1:1" x14ac:dyDescent="0.25">
      <c r="A160" s="29"/>
    </row>
    <row r="161" spans="1:1" x14ac:dyDescent="0.25">
      <c r="A161" s="29"/>
    </row>
    <row r="162" spans="1:1" x14ac:dyDescent="0.25">
      <c r="A162" s="29"/>
    </row>
    <row r="163" spans="1:1" x14ac:dyDescent="0.25">
      <c r="A163" s="29"/>
    </row>
    <row r="164" spans="1:1" x14ac:dyDescent="0.25">
      <c r="A164" s="29"/>
    </row>
    <row r="165" spans="1:1" x14ac:dyDescent="0.25">
      <c r="A165" s="29"/>
    </row>
    <row r="166" spans="1:1" x14ac:dyDescent="0.25">
      <c r="A166" s="29"/>
    </row>
    <row r="167" spans="1:1" x14ac:dyDescent="0.25">
      <c r="A167" s="29"/>
    </row>
    <row r="168" spans="1:1" x14ac:dyDescent="0.25">
      <c r="A168" s="29"/>
    </row>
    <row r="169" spans="1:1" x14ac:dyDescent="0.25">
      <c r="A169" s="29"/>
    </row>
    <row r="170" spans="1:1" x14ac:dyDescent="0.25">
      <c r="A170" s="29"/>
    </row>
    <row r="171" spans="1:1" x14ac:dyDescent="0.25">
      <c r="A171" s="29"/>
    </row>
    <row r="172" spans="1:1" x14ac:dyDescent="0.25">
      <c r="A172" s="29"/>
    </row>
    <row r="173" spans="1:1" x14ac:dyDescent="0.25">
      <c r="A173" s="29"/>
    </row>
    <row r="174" spans="1:1" x14ac:dyDescent="0.25">
      <c r="A174" s="29"/>
    </row>
    <row r="185" spans="1:12" x14ac:dyDescent="0.25">
      <c r="A185" s="23"/>
    </row>
    <row r="186" spans="1:12" x14ac:dyDescent="0.25">
      <c r="A186" s="23"/>
    </row>
    <row r="187" spans="1:12" x14ac:dyDescent="0.25">
      <c r="A187" s="31" t="s">
        <v>104</v>
      </c>
    </row>
    <row r="188" spans="1:12" x14ac:dyDescent="0.25">
      <c r="A188" s="35" t="s">
        <v>105</v>
      </c>
    </row>
    <row r="189" spans="1:12" ht="32.25" customHeight="1" thickBot="1" x14ac:dyDescent="0.3">
      <c r="A189" s="88" t="s">
        <v>106</v>
      </c>
      <c r="B189" s="88"/>
      <c r="C189" s="88"/>
      <c r="D189" s="88"/>
      <c r="E189" s="88"/>
      <c r="F189" s="88"/>
      <c r="G189" s="88"/>
      <c r="H189" s="88"/>
      <c r="I189" s="88"/>
      <c r="J189" s="88"/>
      <c r="K189" s="88"/>
      <c r="L189" s="88"/>
    </row>
    <row r="190" spans="1:12" ht="15.75" thickBot="1" x14ac:dyDescent="0.3">
      <c r="A190" s="24" t="s">
        <v>107</v>
      </c>
      <c r="B190" s="25" t="s">
        <v>108</v>
      </c>
      <c r="C190" s="25" t="s">
        <v>109</v>
      </c>
    </row>
    <row r="191" spans="1:12" ht="36.75" thickBot="1" x14ac:dyDescent="0.3">
      <c r="A191" s="69">
        <v>2111</v>
      </c>
      <c r="B191" s="8" t="s">
        <v>110</v>
      </c>
      <c r="C191" s="9">
        <v>-16820.07</v>
      </c>
    </row>
    <row r="192" spans="1:12" ht="24.75" thickBot="1" x14ac:dyDescent="0.3">
      <c r="A192" s="69">
        <v>2112</v>
      </c>
      <c r="B192" s="8" t="s">
        <v>111</v>
      </c>
      <c r="C192" s="9">
        <v>459567.26</v>
      </c>
    </row>
    <row r="193" spans="1:3" ht="36.75" thickBot="1" x14ac:dyDescent="0.3">
      <c r="A193" s="69">
        <v>2113</v>
      </c>
      <c r="B193" s="8" t="s">
        <v>112</v>
      </c>
      <c r="C193" s="9">
        <v>4148839.71</v>
      </c>
    </row>
    <row r="194" spans="1:3" ht="36.75" thickBot="1" x14ac:dyDescent="0.3">
      <c r="A194" s="69">
        <v>2115</v>
      </c>
      <c r="B194" s="8" t="s">
        <v>113</v>
      </c>
      <c r="C194" s="9">
        <v>14917.06</v>
      </c>
    </row>
    <row r="195" spans="1:3" ht="36.75" thickBot="1" x14ac:dyDescent="0.3">
      <c r="A195" s="69">
        <v>2117</v>
      </c>
      <c r="B195" s="8" t="s">
        <v>114</v>
      </c>
      <c r="C195" s="9">
        <v>1047119.92</v>
      </c>
    </row>
    <row r="196" spans="1:3" ht="36.75" thickBot="1" x14ac:dyDescent="0.3">
      <c r="A196" s="69">
        <v>2118</v>
      </c>
      <c r="B196" s="8" t="s">
        <v>115</v>
      </c>
      <c r="C196" s="9">
        <v>3150</v>
      </c>
    </row>
    <row r="197" spans="1:3" ht="24.75" thickBot="1" x14ac:dyDescent="0.3">
      <c r="A197" s="69">
        <v>2119</v>
      </c>
      <c r="B197" s="8" t="s">
        <v>116</v>
      </c>
      <c r="C197" s="9">
        <v>121763.58</v>
      </c>
    </row>
    <row r="198" spans="1:3" ht="15.75" thickBot="1" x14ac:dyDescent="0.3">
      <c r="A198" s="84" t="s">
        <v>117</v>
      </c>
      <c r="B198" s="85"/>
      <c r="C198" s="9">
        <f>SUM(C191:C197)</f>
        <v>5778537.46</v>
      </c>
    </row>
    <row r="199" spans="1:3" x14ac:dyDescent="0.25">
      <c r="A199" s="10"/>
    </row>
    <row r="200" spans="1:3" x14ac:dyDescent="0.25">
      <c r="A200" s="35" t="s">
        <v>118</v>
      </c>
    </row>
    <row r="201" spans="1:3" x14ac:dyDescent="0.25">
      <c r="A201" s="36" t="s">
        <v>119</v>
      </c>
    </row>
    <row r="202" spans="1:3" x14ac:dyDescent="0.25">
      <c r="A202" s="10"/>
    </row>
    <row r="203" spans="1:3" x14ac:dyDescent="0.25">
      <c r="A203" s="31" t="s">
        <v>120</v>
      </c>
    </row>
    <row r="204" spans="1:3" x14ac:dyDescent="0.25">
      <c r="A204" s="29" t="s">
        <v>121</v>
      </c>
    </row>
    <row r="205" spans="1:3" x14ac:dyDescent="0.25">
      <c r="A205" s="17"/>
    </row>
    <row r="206" spans="1:3" x14ac:dyDescent="0.25">
      <c r="A206" s="31" t="s">
        <v>122</v>
      </c>
    </row>
    <row r="207" spans="1:3" x14ac:dyDescent="0.25">
      <c r="A207" s="29" t="s">
        <v>123</v>
      </c>
    </row>
    <row r="208" spans="1:3" x14ac:dyDescent="0.25">
      <c r="A208" s="29" t="s">
        <v>124</v>
      </c>
    </row>
    <row r="209" spans="1:1" x14ac:dyDescent="0.25">
      <c r="A209" s="16"/>
    </row>
    <row r="210" spans="1:1" x14ac:dyDescent="0.25">
      <c r="A210" s="29" t="s">
        <v>125</v>
      </c>
    </row>
    <row r="211" spans="1:1" x14ac:dyDescent="0.25">
      <c r="A211" s="29" t="s">
        <v>126</v>
      </c>
    </row>
    <row r="212" spans="1:1" x14ac:dyDescent="0.25">
      <c r="A212" s="16"/>
    </row>
    <row r="213" spans="1:1" x14ac:dyDescent="0.25">
      <c r="A213" s="31" t="s">
        <v>127</v>
      </c>
    </row>
    <row r="214" spans="1:1" x14ac:dyDescent="0.25">
      <c r="A214" s="29" t="s">
        <v>310</v>
      </c>
    </row>
    <row r="215" spans="1:1" x14ac:dyDescent="0.25">
      <c r="A215" s="29"/>
    </row>
    <row r="216" spans="1:1" x14ac:dyDescent="0.25">
      <c r="A216" s="31" t="s">
        <v>128</v>
      </c>
    </row>
    <row r="217" spans="1:1" x14ac:dyDescent="0.25">
      <c r="A217" s="29" t="s">
        <v>311</v>
      </c>
    </row>
    <row r="218" spans="1:1" x14ac:dyDescent="0.25">
      <c r="A218" s="29"/>
    </row>
    <row r="219" spans="1:1" x14ac:dyDescent="0.25">
      <c r="A219" s="31" t="s">
        <v>129</v>
      </c>
    </row>
    <row r="220" spans="1:1" x14ac:dyDescent="0.25">
      <c r="A220" s="29" t="s">
        <v>130</v>
      </c>
    </row>
    <row r="221" spans="1:1" x14ac:dyDescent="0.25">
      <c r="A221" s="29"/>
    </row>
    <row r="222" spans="1:1" x14ac:dyDescent="0.25">
      <c r="A222" s="29" t="s">
        <v>131</v>
      </c>
    </row>
    <row r="223" spans="1:1" x14ac:dyDescent="0.25">
      <c r="A223" s="29" t="s">
        <v>132</v>
      </c>
    </row>
    <row r="224" spans="1:1" x14ac:dyDescent="0.25">
      <c r="A224" s="16"/>
    </row>
    <row r="225" spans="1:1" x14ac:dyDescent="0.25">
      <c r="A225" s="16"/>
    </row>
    <row r="226" spans="1:1" x14ac:dyDescent="0.25">
      <c r="A226" s="16"/>
    </row>
    <row r="227" spans="1:1" x14ac:dyDescent="0.25">
      <c r="A227" s="16"/>
    </row>
    <row r="228" spans="1:1" x14ac:dyDescent="0.25">
      <c r="A228" s="16"/>
    </row>
    <row r="229" spans="1:1" x14ac:dyDescent="0.25">
      <c r="A229" s="16"/>
    </row>
    <row r="230" spans="1:1" x14ac:dyDescent="0.25">
      <c r="A230" s="16"/>
    </row>
    <row r="231" spans="1:1" x14ac:dyDescent="0.25">
      <c r="A231" s="16"/>
    </row>
    <row r="232" spans="1:1" x14ac:dyDescent="0.25">
      <c r="A232" s="16"/>
    </row>
    <row r="233" spans="1:1" x14ac:dyDescent="0.25">
      <c r="A233" s="16"/>
    </row>
    <row r="234" spans="1:1" x14ac:dyDescent="0.25">
      <c r="A234" s="16"/>
    </row>
    <row r="235" spans="1:1" x14ac:dyDescent="0.25">
      <c r="A235" s="16"/>
    </row>
  </sheetData>
  <mergeCells count="10">
    <mergeCell ref="A2:J2"/>
    <mergeCell ref="A3:J3"/>
    <mergeCell ref="A198:B198"/>
    <mergeCell ref="A11:L11"/>
    <mergeCell ref="A12:L12"/>
    <mergeCell ref="A26:L27"/>
    <mergeCell ref="A56:L56"/>
    <mergeCell ref="A78:L78"/>
    <mergeCell ref="A108:L108"/>
    <mergeCell ref="A189:L189"/>
  </mergeCells>
  <hyperlinks>
    <hyperlink ref="A42" r:id="rId1" xr:uid="{F947B9FD-71E9-498F-9732-366F13380554}"/>
  </hyperlinks>
  <pageMargins left="0.7" right="0.7" top="0.75" bottom="0.75" header="0.3" footer="0.3"/>
  <pageSetup scale="5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5"/>
  <sheetViews>
    <sheetView topLeftCell="A258" zoomScaleNormal="100" workbookViewId="0">
      <selection activeCell="A247" sqref="A247"/>
    </sheetView>
  </sheetViews>
  <sheetFormatPr baseColWidth="10" defaultRowHeight="15" x14ac:dyDescent="0.25"/>
  <cols>
    <col min="1" max="1" width="37.7109375" customWidth="1"/>
    <col min="2" max="2" width="19.42578125" customWidth="1"/>
    <col min="3" max="3" width="14.5703125" customWidth="1"/>
    <col min="4" max="4" width="14.7109375" bestFit="1" customWidth="1"/>
  </cols>
  <sheetData>
    <row r="1" spans="1:2" x14ac:dyDescent="0.25">
      <c r="A1" s="7"/>
    </row>
    <row r="2" spans="1:2" x14ac:dyDescent="0.25">
      <c r="A2" s="1" t="s">
        <v>230</v>
      </c>
    </row>
    <row r="3" spans="1:2" x14ac:dyDescent="0.25">
      <c r="A3" s="1"/>
    </row>
    <row r="4" spans="1:2" x14ac:dyDescent="0.25">
      <c r="A4" s="5" t="s">
        <v>312</v>
      </c>
    </row>
    <row r="5" spans="1:2" x14ac:dyDescent="0.25">
      <c r="A5" s="30"/>
    </row>
    <row r="6" spans="1:2" x14ac:dyDescent="0.25">
      <c r="A6" s="30"/>
    </row>
    <row r="7" spans="1:2" x14ac:dyDescent="0.25">
      <c r="A7" s="2" t="s">
        <v>133</v>
      </c>
    </row>
    <row r="8" spans="1:2" x14ac:dyDescent="0.25">
      <c r="A8" s="3"/>
    </row>
    <row r="9" spans="1:2" x14ac:dyDescent="0.25">
      <c r="A9" s="29" t="s">
        <v>134</v>
      </c>
    </row>
    <row r="10" spans="1:2" ht="15.75" thickBot="1" x14ac:dyDescent="0.3">
      <c r="A10" s="3"/>
    </row>
    <row r="11" spans="1:2" ht="15.75" thickBot="1" x14ac:dyDescent="0.3">
      <c r="A11" s="37" t="s">
        <v>97</v>
      </c>
      <c r="B11" s="38" t="s">
        <v>98</v>
      </c>
    </row>
    <row r="12" spans="1:2" ht="15.75" thickBot="1" x14ac:dyDescent="0.3">
      <c r="A12" s="39" t="s">
        <v>135</v>
      </c>
      <c r="B12" s="78">
        <v>78253407.269999996</v>
      </c>
    </row>
    <row r="13" spans="1:2" ht="15.75" thickBot="1" x14ac:dyDescent="0.3">
      <c r="A13" s="39" t="s">
        <v>136</v>
      </c>
      <c r="B13" s="78">
        <v>27963301.489999998</v>
      </c>
    </row>
    <row r="14" spans="1:2" ht="15.75" thickBot="1" x14ac:dyDescent="0.3">
      <c r="A14" s="39" t="s">
        <v>137</v>
      </c>
      <c r="B14" s="78">
        <v>515710.05</v>
      </c>
    </row>
    <row r="15" spans="1:2" ht="15.75" thickBot="1" x14ac:dyDescent="0.3">
      <c r="A15" s="39" t="s">
        <v>138</v>
      </c>
      <c r="B15" s="78">
        <v>2196599.23</v>
      </c>
    </row>
    <row r="16" spans="1:2" ht="15.75" thickBot="1" x14ac:dyDescent="0.3">
      <c r="A16" s="42" t="s">
        <v>139</v>
      </c>
      <c r="B16" s="43">
        <f>+B12+B13+B14+B15</f>
        <v>108929018.03999999</v>
      </c>
    </row>
    <row r="17" spans="1:2" x14ac:dyDescent="0.25">
      <c r="A17" s="3"/>
    </row>
    <row r="18" spans="1:2" x14ac:dyDescent="0.25">
      <c r="A18" s="3"/>
    </row>
    <row r="19" spans="1:2" x14ac:dyDescent="0.25">
      <c r="A19" s="3"/>
    </row>
    <row r="20" spans="1:2" x14ac:dyDescent="0.25">
      <c r="A20" s="29" t="s">
        <v>140</v>
      </c>
    </row>
    <row r="21" spans="1:2" x14ac:dyDescent="0.25">
      <c r="A21" s="2"/>
    </row>
    <row r="22" spans="1:2" ht="15.75" thickBot="1" x14ac:dyDescent="0.3">
      <c r="A22" s="2"/>
    </row>
    <row r="23" spans="1:2" ht="15.75" thickBot="1" x14ac:dyDescent="0.3">
      <c r="A23" s="44" t="s">
        <v>141</v>
      </c>
      <c r="B23" s="45" t="s">
        <v>109</v>
      </c>
    </row>
    <row r="24" spans="1:2" ht="15.75" thickBot="1" x14ac:dyDescent="0.3">
      <c r="A24" s="46" t="s">
        <v>142</v>
      </c>
      <c r="B24" s="47"/>
    </row>
    <row r="25" spans="1:2" ht="26.25" thickBot="1" x14ac:dyDescent="0.3">
      <c r="A25" s="46" t="s">
        <v>143</v>
      </c>
      <c r="B25" s="48">
        <v>85676536</v>
      </c>
    </row>
    <row r="26" spans="1:2" ht="15.75" thickBot="1" x14ac:dyDescent="0.3">
      <c r="A26" s="46" t="s">
        <v>144</v>
      </c>
      <c r="B26" s="48">
        <v>24061089</v>
      </c>
    </row>
    <row r="27" spans="1:2" ht="26.25" thickBot="1" x14ac:dyDescent="0.3">
      <c r="A27" s="46" t="s">
        <v>145</v>
      </c>
      <c r="B27" s="48">
        <v>2804454</v>
      </c>
    </row>
    <row r="28" spans="1:2" ht="26.25" thickBot="1" x14ac:dyDescent="0.3">
      <c r="A28" s="46" t="s">
        <v>146</v>
      </c>
      <c r="B28" s="48">
        <v>1557366</v>
      </c>
    </row>
    <row r="29" spans="1:2" ht="26.25" thickBot="1" x14ac:dyDescent="0.3">
      <c r="A29" s="46" t="s">
        <v>147</v>
      </c>
      <c r="B29" s="48">
        <v>2864444</v>
      </c>
    </row>
    <row r="30" spans="1:2" ht="15.75" thickBot="1" x14ac:dyDescent="0.3">
      <c r="A30" s="46" t="s">
        <v>148</v>
      </c>
      <c r="B30" s="48">
        <v>7000000</v>
      </c>
    </row>
    <row r="31" spans="1:2" ht="15.75" thickBot="1" x14ac:dyDescent="0.3">
      <c r="A31" s="46" t="s">
        <v>149</v>
      </c>
      <c r="B31" s="48">
        <v>2015372</v>
      </c>
    </row>
    <row r="32" spans="1:2" ht="26.25" thickBot="1" x14ac:dyDescent="0.3">
      <c r="A32" s="46" t="s">
        <v>150</v>
      </c>
      <c r="B32" s="49">
        <v>0</v>
      </c>
    </row>
    <row r="33" spans="1:4" ht="26.25" thickBot="1" x14ac:dyDescent="0.3">
      <c r="A33" s="46" t="s">
        <v>151</v>
      </c>
      <c r="B33" s="48">
        <v>100000</v>
      </c>
    </row>
    <row r="34" spans="1:4" ht="15.75" thickBot="1" x14ac:dyDescent="0.3">
      <c r="A34" s="46" t="s">
        <v>152</v>
      </c>
      <c r="B34" s="50"/>
    </row>
    <row r="35" spans="1:4" ht="26.25" thickBot="1" x14ac:dyDescent="0.3">
      <c r="A35" s="46" t="s">
        <v>153</v>
      </c>
      <c r="B35" s="48">
        <v>15770306</v>
      </c>
    </row>
    <row r="36" spans="1:4" ht="26.25" thickBot="1" x14ac:dyDescent="0.3">
      <c r="A36" s="46" t="s">
        <v>154</v>
      </c>
      <c r="B36" s="48">
        <v>56207650</v>
      </c>
      <c r="D36" s="71"/>
    </row>
    <row r="37" spans="1:4" ht="26.25" thickBot="1" x14ac:dyDescent="0.3">
      <c r="A37" s="46" t="s">
        <v>155</v>
      </c>
      <c r="B37" s="50"/>
    </row>
    <row r="38" spans="1:4" ht="26.25" thickBot="1" x14ac:dyDescent="0.3">
      <c r="A38" s="46" t="s">
        <v>156</v>
      </c>
      <c r="B38" s="48">
        <v>915391</v>
      </c>
    </row>
    <row r="39" spans="1:4" ht="26.25" thickBot="1" x14ac:dyDescent="0.3">
      <c r="A39" s="46" t="s">
        <v>157</v>
      </c>
      <c r="B39" s="48">
        <v>144235</v>
      </c>
    </row>
    <row r="40" spans="1:4" x14ac:dyDescent="0.25">
      <c r="A40" s="89" t="s">
        <v>117</v>
      </c>
      <c r="B40" s="91">
        <f>SUM(B25:B39)</f>
        <v>199116843</v>
      </c>
    </row>
    <row r="41" spans="1:4" ht="15.75" thickBot="1" x14ac:dyDescent="0.3">
      <c r="A41" s="90"/>
      <c r="B41" s="92"/>
      <c r="C41" s="71"/>
    </row>
    <row r="42" spans="1:4" x14ac:dyDescent="0.25">
      <c r="A42" s="51"/>
      <c r="C42" s="71"/>
    </row>
    <row r="43" spans="1:4" x14ac:dyDescent="0.25">
      <c r="A43" s="51"/>
      <c r="C43" s="71"/>
    </row>
    <row r="44" spans="1:4" x14ac:dyDescent="0.25">
      <c r="A44" s="51" t="s">
        <v>241</v>
      </c>
      <c r="C44" s="71"/>
    </row>
    <row r="45" spans="1:4" ht="15.75" thickBot="1" x14ac:dyDescent="0.3">
      <c r="A45" s="51"/>
      <c r="C45" s="71"/>
    </row>
    <row r="46" spans="1:4" ht="26.25" thickBot="1" x14ac:dyDescent="0.3">
      <c r="A46" s="72" t="s">
        <v>240</v>
      </c>
      <c r="B46" s="73">
        <v>0</v>
      </c>
      <c r="C46" s="71"/>
    </row>
    <row r="47" spans="1:4" x14ac:dyDescent="0.25">
      <c r="A47" s="3"/>
      <c r="C47" s="71"/>
    </row>
    <row r="48" spans="1:4" x14ac:dyDescent="0.25">
      <c r="A48" s="3"/>
    </row>
    <row r="49" spans="1:2" x14ac:dyDescent="0.25">
      <c r="A49" s="29" t="s">
        <v>313</v>
      </c>
    </row>
    <row r="50" spans="1:2" x14ac:dyDescent="0.25">
      <c r="A50" s="3"/>
    </row>
    <row r="51" spans="1:2" x14ac:dyDescent="0.25">
      <c r="A51" s="3"/>
    </row>
    <row r="52" spans="1:2" ht="15.75" thickBot="1" x14ac:dyDescent="0.3">
      <c r="A52" s="3"/>
    </row>
    <row r="53" spans="1:2" ht="15.75" thickBot="1" x14ac:dyDescent="0.3">
      <c r="A53" s="44" t="s">
        <v>141</v>
      </c>
      <c r="B53" s="45" t="s">
        <v>109</v>
      </c>
    </row>
    <row r="54" spans="1:2" ht="15.75" thickBot="1" x14ac:dyDescent="0.3">
      <c r="A54" s="46" t="s">
        <v>142</v>
      </c>
      <c r="B54" s="47"/>
    </row>
    <row r="55" spans="1:2" ht="15.75" thickBot="1" x14ac:dyDescent="0.3">
      <c r="A55" s="46" t="s">
        <v>158</v>
      </c>
      <c r="B55" s="48">
        <v>24181.45</v>
      </c>
    </row>
    <row r="56" spans="1:2" ht="15.75" thickBot="1" x14ac:dyDescent="0.3">
      <c r="A56" s="46" t="s">
        <v>159</v>
      </c>
      <c r="B56" s="48">
        <v>85.05</v>
      </c>
    </row>
    <row r="57" spans="1:2" ht="15.75" thickBot="1" x14ac:dyDescent="0.3">
      <c r="A57" s="46" t="s">
        <v>160</v>
      </c>
      <c r="B57" s="48">
        <v>15.67</v>
      </c>
    </row>
    <row r="58" spans="1:2" ht="15.75" thickBot="1" x14ac:dyDescent="0.3">
      <c r="A58" s="46" t="s">
        <v>161</v>
      </c>
      <c r="B58" s="48">
        <v>12.83</v>
      </c>
    </row>
    <row r="59" spans="1:2" ht="15.75" thickBot="1" x14ac:dyDescent="0.3">
      <c r="A59" s="46" t="s">
        <v>162</v>
      </c>
      <c r="B59" s="48">
        <v>204.1</v>
      </c>
    </row>
    <row r="60" spans="1:2" ht="15.75" thickBot="1" x14ac:dyDescent="0.3">
      <c r="A60" s="46" t="s">
        <v>163</v>
      </c>
      <c r="B60" s="48">
        <v>119.18</v>
      </c>
    </row>
    <row r="61" spans="1:2" ht="15.75" thickBot="1" x14ac:dyDescent="0.3">
      <c r="A61" s="46" t="s">
        <v>164</v>
      </c>
      <c r="B61" s="48">
        <v>59.62</v>
      </c>
    </row>
    <row r="62" spans="1:2" ht="15.75" thickBot="1" x14ac:dyDescent="0.3">
      <c r="A62" s="46" t="s">
        <v>165</v>
      </c>
      <c r="B62" s="48">
        <v>0</v>
      </c>
    </row>
    <row r="63" spans="1:2" ht="15.75" thickBot="1" x14ac:dyDescent="0.3">
      <c r="A63" s="46" t="s">
        <v>166</v>
      </c>
      <c r="B63" s="48">
        <v>3.97</v>
      </c>
    </row>
    <row r="64" spans="1:2" ht="15.75" thickBot="1" x14ac:dyDescent="0.3">
      <c r="A64" s="46" t="s">
        <v>152</v>
      </c>
      <c r="B64" s="50"/>
    </row>
    <row r="65" spans="1:2" ht="15.75" thickBot="1" x14ac:dyDescent="0.3">
      <c r="A65" s="46" t="s">
        <v>167</v>
      </c>
      <c r="B65" s="48">
        <v>24495.439999999999</v>
      </c>
    </row>
    <row r="66" spans="1:2" ht="15.75" thickBot="1" x14ac:dyDescent="0.3">
      <c r="A66" s="46" t="s">
        <v>168</v>
      </c>
      <c r="B66" s="48">
        <v>586.4</v>
      </c>
    </row>
    <row r="67" spans="1:2" ht="26.25" thickBot="1" x14ac:dyDescent="0.3">
      <c r="A67" s="46" t="s">
        <v>155</v>
      </c>
      <c r="B67" s="50"/>
    </row>
    <row r="68" spans="1:2" ht="15.75" thickBot="1" x14ac:dyDescent="0.3">
      <c r="A68" s="46" t="s">
        <v>169</v>
      </c>
      <c r="B68" s="48">
        <v>22.9</v>
      </c>
    </row>
    <row r="69" spans="1:2" ht="15.75" thickBot="1" x14ac:dyDescent="0.3">
      <c r="A69" s="46" t="s">
        <v>170</v>
      </c>
      <c r="B69" s="48">
        <v>1.57</v>
      </c>
    </row>
    <row r="70" spans="1:2" ht="15.75" thickBot="1" x14ac:dyDescent="0.3">
      <c r="A70" s="52" t="s">
        <v>117</v>
      </c>
      <c r="B70" s="53">
        <f>SUM(B55:B69)</f>
        <v>49788.18</v>
      </c>
    </row>
    <row r="71" spans="1:2" x14ac:dyDescent="0.25">
      <c r="A71" s="3"/>
    </row>
    <row r="72" spans="1:2" x14ac:dyDescent="0.25">
      <c r="A72" s="3"/>
    </row>
    <row r="73" spans="1:2" x14ac:dyDescent="0.25">
      <c r="A73" s="3"/>
    </row>
    <row r="74" spans="1:2" x14ac:dyDescent="0.25">
      <c r="A74" s="3"/>
    </row>
    <row r="75" spans="1:2" x14ac:dyDescent="0.25">
      <c r="A75" s="2" t="s">
        <v>171</v>
      </c>
    </row>
    <row r="76" spans="1:2" x14ac:dyDescent="0.25">
      <c r="A76" s="2"/>
    </row>
    <row r="77" spans="1:2" x14ac:dyDescent="0.25">
      <c r="A77" s="29" t="s">
        <v>314</v>
      </c>
    </row>
    <row r="78" spans="1:2" ht="15.75" thickBot="1" x14ac:dyDescent="0.3">
      <c r="A78" s="3"/>
    </row>
    <row r="79" spans="1:2" ht="15.75" thickBot="1" x14ac:dyDescent="0.3">
      <c r="A79" s="37" t="s">
        <v>97</v>
      </c>
      <c r="B79" s="38" t="s">
        <v>98</v>
      </c>
    </row>
    <row r="80" spans="1:2" ht="15.75" thickBot="1" x14ac:dyDescent="0.3">
      <c r="A80" s="39" t="s">
        <v>172</v>
      </c>
      <c r="B80" s="41">
        <v>63183505.899999999</v>
      </c>
    </row>
    <row r="81" spans="1:2" ht="15.75" thickBot="1" x14ac:dyDescent="0.3">
      <c r="A81" s="39" t="s">
        <v>173</v>
      </c>
      <c r="B81" s="54">
        <v>36355190.119999997</v>
      </c>
    </row>
    <row r="82" spans="1:2" ht="15.75" thickBot="1" x14ac:dyDescent="0.3">
      <c r="A82" s="39" t="s">
        <v>174</v>
      </c>
      <c r="B82" s="41">
        <v>37183344.039999999</v>
      </c>
    </row>
    <row r="83" spans="1:2" ht="15.75" thickBot="1" x14ac:dyDescent="0.3">
      <c r="A83" s="42" t="s">
        <v>139</v>
      </c>
      <c r="B83" s="20">
        <f>SUM(B80:B82)</f>
        <v>136722040.06</v>
      </c>
    </row>
    <row r="84" spans="1:2" x14ac:dyDescent="0.25">
      <c r="A84" s="3"/>
    </row>
    <row r="85" spans="1:2" x14ac:dyDescent="0.25">
      <c r="A85" s="2"/>
    </row>
    <row r="86" spans="1:2" x14ac:dyDescent="0.25">
      <c r="A86" s="2"/>
    </row>
    <row r="87" spans="1:2" x14ac:dyDescent="0.25">
      <c r="A87" s="2"/>
    </row>
    <row r="88" spans="1:2" ht="25.5" x14ac:dyDescent="0.25">
      <c r="A88" s="32" t="s">
        <v>175</v>
      </c>
    </row>
    <row r="89" spans="1:2" x14ac:dyDescent="0.25">
      <c r="A89" s="3"/>
    </row>
    <row r="90" spans="1:2" x14ac:dyDescent="0.25">
      <c r="A90" s="29" t="s">
        <v>315</v>
      </c>
    </row>
    <row r="91" spans="1:2" x14ac:dyDescent="0.25">
      <c r="A91" s="3"/>
    </row>
    <row r="92" spans="1:2" ht="15.75" thickBot="1" x14ac:dyDescent="0.3">
      <c r="A92" s="3"/>
    </row>
    <row r="93" spans="1:2" ht="15.75" thickBot="1" x14ac:dyDescent="0.3">
      <c r="A93" s="37" t="s">
        <v>97</v>
      </c>
      <c r="B93" s="38" t="s">
        <v>98</v>
      </c>
    </row>
    <row r="94" spans="1:2" ht="15.75" thickBot="1" x14ac:dyDescent="0.3">
      <c r="A94" s="39" t="s">
        <v>176</v>
      </c>
      <c r="B94" s="40">
        <v>718334.19</v>
      </c>
    </row>
    <row r="95" spans="1:2" ht="15.75" thickBot="1" x14ac:dyDescent="0.3">
      <c r="A95" s="39" t="s">
        <v>177</v>
      </c>
      <c r="B95" s="40">
        <v>9528171</v>
      </c>
    </row>
    <row r="96" spans="1:2" ht="15.75" thickBot="1" x14ac:dyDescent="0.3">
      <c r="A96" s="42" t="s">
        <v>139</v>
      </c>
      <c r="B96" s="55">
        <f>SUM(B94:B95)</f>
        <v>10246505.189999999</v>
      </c>
    </row>
    <row r="97" spans="1:4" x14ac:dyDescent="0.25">
      <c r="A97" s="3"/>
    </row>
    <row r="98" spans="1:4" x14ac:dyDescent="0.25">
      <c r="A98" s="3"/>
    </row>
    <row r="99" spans="1:4" x14ac:dyDescent="0.25">
      <c r="A99" s="3"/>
    </row>
    <row r="100" spans="1:4" x14ac:dyDescent="0.25">
      <c r="A100" s="3"/>
    </row>
    <row r="101" spans="1:4" x14ac:dyDescent="0.25">
      <c r="A101" s="31" t="s">
        <v>178</v>
      </c>
    </row>
    <row r="102" spans="1:4" x14ac:dyDescent="0.25">
      <c r="A102" s="3"/>
    </row>
    <row r="103" spans="1:4" x14ac:dyDescent="0.25">
      <c r="A103" s="29" t="s">
        <v>316</v>
      </c>
    </row>
    <row r="104" spans="1:4" x14ac:dyDescent="0.25">
      <c r="A104" s="3"/>
    </row>
    <row r="105" spans="1:4" x14ac:dyDescent="0.25">
      <c r="A105" s="3"/>
    </row>
    <row r="106" spans="1:4" x14ac:dyDescent="0.25">
      <c r="A106" s="5" t="s">
        <v>317</v>
      </c>
    </row>
    <row r="107" spans="1:4" x14ac:dyDescent="0.25">
      <c r="A107" s="5" t="s">
        <v>179</v>
      </c>
    </row>
    <row r="108" spans="1:4" x14ac:dyDescent="0.25">
      <c r="A108" s="2" t="s">
        <v>180</v>
      </c>
    </row>
    <row r="109" spans="1:4" x14ac:dyDescent="0.25">
      <c r="A109" s="29" t="s">
        <v>318</v>
      </c>
    </row>
    <row r="110" spans="1:4" ht="15.75" thickBot="1" x14ac:dyDescent="0.3">
      <c r="A110" s="3"/>
    </row>
    <row r="111" spans="1:4" ht="15.75" thickBot="1" x14ac:dyDescent="0.3">
      <c r="A111" s="37" t="s">
        <v>97</v>
      </c>
      <c r="B111" s="38" t="s">
        <v>98</v>
      </c>
    </row>
    <row r="112" spans="1:4" ht="15.75" thickBot="1" x14ac:dyDescent="0.3">
      <c r="A112" s="39" t="s">
        <v>181</v>
      </c>
      <c r="B112" s="40">
        <v>4379114.26</v>
      </c>
      <c r="D112" s="80"/>
    </row>
    <row r="113" spans="1:4" ht="15.75" thickBot="1" x14ac:dyDescent="0.3">
      <c r="A113" s="39" t="s">
        <v>182</v>
      </c>
      <c r="B113" s="40">
        <v>33338236.809999999</v>
      </c>
      <c r="C113" s="71"/>
      <c r="D113" s="80"/>
    </row>
    <row r="114" spans="1:4" ht="15.75" thickBot="1" x14ac:dyDescent="0.3">
      <c r="A114" s="42" t="s">
        <v>139</v>
      </c>
      <c r="B114" s="20">
        <f>SUM(B112:B113)</f>
        <v>37717351.07</v>
      </c>
    </row>
    <row r="115" spans="1:4" x14ac:dyDescent="0.25">
      <c r="A115" s="2"/>
    </row>
    <row r="116" spans="1:4" x14ac:dyDescent="0.25">
      <c r="A116" s="2"/>
    </row>
    <row r="117" spans="1:4" x14ac:dyDescent="0.25">
      <c r="A117" s="31" t="s">
        <v>183</v>
      </c>
    </row>
    <row r="118" spans="1:4" x14ac:dyDescent="0.25">
      <c r="A118" s="29" t="s">
        <v>184</v>
      </c>
    </row>
    <row r="119" spans="1:4" ht="15.75" thickBot="1" x14ac:dyDescent="0.3">
      <c r="A119" s="2"/>
    </row>
    <row r="120" spans="1:4" ht="15.75" thickBot="1" x14ac:dyDescent="0.3">
      <c r="A120" s="37" t="s">
        <v>97</v>
      </c>
      <c r="B120" s="38" t="s">
        <v>98</v>
      </c>
    </row>
    <row r="121" spans="1:4" ht="15.75" thickBot="1" x14ac:dyDescent="0.3">
      <c r="A121" s="56" t="s">
        <v>185</v>
      </c>
      <c r="B121" s="41">
        <v>0</v>
      </c>
    </row>
    <row r="122" spans="1:4" ht="15.75" thickBot="1" x14ac:dyDescent="0.3">
      <c r="A122" s="39" t="s">
        <v>186</v>
      </c>
      <c r="B122" s="41">
        <v>10781433.789999999</v>
      </c>
    </row>
    <row r="123" spans="1:4" ht="15.75" thickBot="1" x14ac:dyDescent="0.3">
      <c r="A123" s="42" t="s">
        <v>139</v>
      </c>
      <c r="B123" s="41">
        <f>SUM(B121:B122)</f>
        <v>10781433.789999999</v>
      </c>
    </row>
    <row r="124" spans="1:4" x14ac:dyDescent="0.25">
      <c r="A124" s="2"/>
    </row>
    <row r="125" spans="1:4" x14ac:dyDescent="0.25">
      <c r="A125" s="2"/>
    </row>
    <row r="126" spans="1:4" x14ac:dyDescent="0.25">
      <c r="A126" s="29" t="s">
        <v>319</v>
      </c>
    </row>
    <row r="127" spans="1:4" ht="15.75" thickBot="1" x14ac:dyDescent="0.3">
      <c r="A127" s="3"/>
    </row>
    <row r="128" spans="1:4" ht="15.75" thickBot="1" x14ac:dyDescent="0.3">
      <c r="A128" s="37" t="s">
        <v>97</v>
      </c>
      <c r="B128" s="38" t="s">
        <v>98</v>
      </c>
    </row>
    <row r="129" spans="1:2" ht="15.75" thickBot="1" x14ac:dyDescent="0.3">
      <c r="A129" s="39" t="s">
        <v>187</v>
      </c>
      <c r="B129" s="41">
        <v>1780086.97</v>
      </c>
    </row>
    <row r="130" spans="1:2" ht="15.75" thickBot="1" x14ac:dyDescent="0.3">
      <c r="A130" s="42" t="s">
        <v>139</v>
      </c>
      <c r="B130" s="41">
        <f>B129</f>
        <v>1780086.97</v>
      </c>
    </row>
    <row r="131" spans="1:2" x14ac:dyDescent="0.25">
      <c r="A131" s="3"/>
    </row>
    <row r="132" spans="1:2" x14ac:dyDescent="0.25">
      <c r="A132" s="3" t="s">
        <v>70</v>
      </c>
    </row>
    <row r="133" spans="1:2" x14ac:dyDescent="0.25">
      <c r="A133" s="2" t="s">
        <v>188</v>
      </c>
    </row>
    <row r="134" spans="1:2" x14ac:dyDescent="0.25">
      <c r="A134" s="29" t="s">
        <v>320</v>
      </c>
    </row>
    <row r="135" spans="1:2" x14ac:dyDescent="0.25">
      <c r="A135" s="3"/>
    </row>
    <row r="136" spans="1:2" x14ac:dyDescent="0.25">
      <c r="A136" s="2"/>
    </row>
    <row r="137" spans="1:2" x14ac:dyDescent="0.25">
      <c r="A137" s="31" t="s">
        <v>189</v>
      </c>
    </row>
    <row r="138" spans="1:2" x14ac:dyDescent="0.25">
      <c r="A138" s="29" t="s">
        <v>321</v>
      </c>
    </row>
    <row r="139" spans="1:2" ht="15.75" thickBot="1" x14ac:dyDescent="0.3">
      <c r="A139" s="3"/>
    </row>
    <row r="140" spans="1:2" ht="15.75" thickBot="1" x14ac:dyDescent="0.3">
      <c r="A140" s="37" t="s">
        <v>97</v>
      </c>
      <c r="B140" s="38" t="s">
        <v>98</v>
      </c>
    </row>
    <row r="141" spans="1:2" ht="15.75" thickBot="1" x14ac:dyDescent="0.3">
      <c r="A141" s="39" t="s">
        <v>190</v>
      </c>
      <c r="B141" s="41">
        <v>390386498.45999998</v>
      </c>
    </row>
    <row r="142" spans="1:2" ht="15.75" thickBot="1" x14ac:dyDescent="0.3">
      <c r="A142" s="39" t="s">
        <v>191</v>
      </c>
      <c r="B142" s="41">
        <v>91857937</v>
      </c>
    </row>
    <row r="143" spans="1:2" ht="26.25" thickBot="1" x14ac:dyDescent="0.3">
      <c r="A143" s="39" t="s">
        <v>192</v>
      </c>
      <c r="B143" s="41">
        <v>275217807.56</v>
      </c>
    </row>
    <row r="144" spans="1:2" ht="26.25" thickBot="1" x14ac:dyDescent="0.3">
      <c r="A144" s="39" t="s">
        <v>193</v>
      </c>
      <c r="B144" s="41">
        <v>0</v>
      </c>
    </row>
    <row r="145" spans="1:2" ht="15.75" thickBot="1" x14ac:dyDescent="0.3">
      <c r="A145" s="42" t="s">
        <v>139</v>
      </c>
      <c r="B145" s="55">
        <f>SUM(B141:B144)</f>
        <v>757462243.01999998</v>
      </c>
    </row>
    <row r="146" spans="1:2" x14ac:dyDescent="0.25">
      <c r="A146" s="51"/>
    </row>
    <row r="147" spans="1:2" x14ac:dyDescent="0.25">
      <c r="A147" s="2"/>
    </row>
    <row r="148" spans="1:2" x14ac:dyDescent="0.25">
      <c r="A148" s="2" t="s">
        <v>194</v>
      </c>
    </row>
    <row r="149" spans="1:2" x14ac:dyDescent="0.25">
      <c r="A149" s="3"/>
    </row>
    <row r="150" spans="1:2" x14ac:dyDescent="0.25">
      <c r="A150" s="29" t="s">
        <v>322</v>
      </c>
    </row>
    <row r="151" spans="1:2" ht="15.75" thickBot="1" x14ac:dyDescent="0.3">
      <c r="A151" s="3"/>
    </row>
    <row r="152" spans="1:2" ht="15.75" thickBot="1" x14ac:dyDescent="0.3">
      <c r="A152" s="57" t="s">
        <v>195</v>
      </c>
      <c r="B152" s="58">
        <v>10061471.4</v>
      </c>
    </row>
    <row r="153" spans="1:2" ht="15.75" thickBot="1" x14ac:dyDescent="0.3">
      <c r="A153" s="39" t="s">
        <v>196</v>
      </c>
      <c r="B153" s="41">
        <v>960691.52</v>
      </c>
    </row>
    <row r="154" spans="1:2" ht="26.25" thickBot="1" x14ac:dyDescent="0.3">
      <c r="A154" s="39" t="s">
        <v>197</v>
      </c>
      <c r="B154" s="41">
        <v>393337.18</v>
      </c>
    </row>
    <row r="155" spans="1:2" ht="15.75" thickBot="1" x14ac:dyDescent="0.3">
      <c r="A155" s="39" t="s">
        <v>198</v>
      </c>
      <c r="B155" s="41">
        <v>70696385.700000003</v>
      </c>
    </row>
    <row r="156" spans="1:2" ht="15.75" thickBot="1" x14ac:dyDescent="0.3">
      <c r="A156" s="39" t="s">
        <v>199</v>
      </c>
      <c r="B156" s="41">
        <v>21539662.52</v>
      </c>
    </row>
    <row r="157" spans="1:2" ht="15.75" thickBot="1" x14ac:dyDescent="0.3">
      <c r="A157" s="42" t="s">
        <v>139</v>
      </c>
      <c r="B157" s="55">
        <f>SUM(B152:B156)</f>
        <v>103651548.31999999</v>
      </c>
    </row>
    <row r="158" spans="1:2" x14ac:dyDescent="0.25">
      <c r="A158" s="3"/>
    </row>
    <row r="159" spans="1:2" x14ac:dyDescent="0.25">
      <c r="A159" s="3"/>
    </row>
    <row r="160" spans="1:2" x14ac:dyDescent="0.25">
      <c r="A160" s="2" t="s">
        <v>200</v>
      </c>
    </row>
    <row r="161" spans="1:2" x14ac:dyDescent="0.25">
      <c r="A161" s="3"/>
    </row>
    <row r="162" spans="1:2" x14ac:dyDescent="0.25">
      <c r="A162" s="29" t="s">
        <v>323</v>
      </c>
    </row>
    <row r="163" spans="1:2" ht="15.75" thickBot="1" x14ac:dyDescent="0.3">
      <c r="A163" s="3"/>
    </row>
    <row r="164" spans="1:2" ht="15.75" thickBot="1" x14ac:dyDescent="0.3">
      <c r="A164" s="57" t="s">
        <v>201</v>
      </c>
      <c r="B164" s="58">
        <v>2077329.42</v>
      </c>
    </row>
    <row r="165" spans="1:2" ht="15.75" thickBot="1" x14ac:dyDescent="0.3">
      <c r="A165" s="39" t="s">
        <v>202</v>
      </c>
      <c r="B165" s="41">
        <v>4500</v>
      </c>
    </row>
    <row r="166" spans="1:2" ht="15.75" thickBot="1" x14ac:dyDescent="0.3">
      <c r="A166" s="42" t="s">
        <v>139</v>
      </c>
      <c r="B166" s="55">
        <f>SUM(B164:B165)</f>
        <v>2081829.42</v>
      </c>
    </row>
    <row r="167" spans="1:2" x14ac:dyDescent="0.25">
      <c r="A167" s="3"/>
    </row>
    <row r="168" spans="1:2" x14ac:dyDescent="0.25">
      <c r="A168" s="3"/>
    </row>
    <row r="169" spans="1:2" x14ac:dyDescent="0.25">
      <c r="A169" s="29" t="s">
        <v>324</v>
      </c>
    </row>
    <row r="170" spans="1:2" ht="15.75" thickBot="1" x14ac:dyDescent="0.3">
      <c r="A170" s="3"/>
    </row>
    <row r="171" spans="1:2" ht="15.75" thickBot="1" x14ac:dyDescent="0.3">
      <c r="A171" s="57" t="s">
        <v>203</v>
      </c>
      <c r="B171" s="58">
        <v>869042.31</v>
      </c>
    </row>
    <row r="172" spans="1:2" ht="27.75" customHeight="1" thickBot="1" x14ac:dyDescent="0.3">
      <c r="A172" s="39" t="s">
        <v>196</v>
      </c>
      <c r="B172" s="41">
        <v>285360</v>
      </c>
    </row>
    <row r="173" spans="1:2" ht="27.75" customHeight="1" thickBot="1" x14ac:dyDescent="0.3">
      <c r="A173" s="39" t="s">
        <v>197</v>
      </c>
      <c r="B173" s="41">
        <v>93400</v>
      </c>
    </row>
    <row r="174" spans="1:2" ht="27.75" customHeight="1" thickBot="1" x14ac:dyDescent="0.3">
      <c r="A174" s="39" t="s">
        <v>198</v>
      </c>
      <c r="B174" s="41">
        <v>18179360.02</v>
      </c>
    </row>
    <row r="175" spans="1:2" ht="27.75" customHeight="1" thickBot="1" x14ac:dyDescent="0.3">
      <c r="A175" s="39" t="s">
        <v>199</v>
      </c>
      <c r="B175" s="41">
        <v>0</v>
      </c>
    </row>
    <row r="176" spans="1:2" ht="27.75" customHeight="1" thickBot="1" x14ac:dyDescent="0.3">
      <c r="A176" s="39" t="s">
        <v>238</v>
      </c>
      <c r="B176" s="41">
        <v>224823.44</v>
      </c>
    </row>
    <row r="177" spans="1:5" ht="15.75" thickBot="1" x14ac:dyDescent="0.3">
      <c r="A177" s="59" t="s">
        <v>117</v>
      </c>
      <c r="B177" s="55">
        <f>SUM(B171:B176)</f>
        <v>19651985.77</v>
      </c>
    </row>
    <row r="178" spans="1:5" x14ac:dyDescent="0.25">
      <c r="A178" s="3"/>
    </row>
    <row r="179" spans="1:5" x14ac:dyDescent="0.25">
      <c r="A179" s="3"/>
    </row>
    <row r="180" spans="1:5" x14ac:dyDescent="0.25">
      <c r="A180" s="2" t="s">
        <v>204</v>
      </c>
    </row>
    <row r="181" spans="1:5" x14ac:dyDescent="0.25">
      <c r="A181" s="29" t="s">
        <v>205</v>
      </c>
    </row>
    <row r="182" spans="1:5" x14ac:dyDescent="0.25">
      <c r="A182" s="3"/>
    </row>
    <row r="183" spans="1:5" x14ac:dyDescent="0.25">
      <c r="A183" s="2" t="s">
        <v>206</v>
      </c>
    </row>
    <row r="184" spans="1:5" x14ac:dyDescent="0.25">
      <c r="A184" s="2"/>
    </row>
    <row r="185" spans="1:5" ht="95.25" customHeight="1" x14ac:dyDescent="0.25">
      <c r="A185" s="86" t="s">
        <v>325</v>
      </c>
      <c r="B185" s="86"/>
      <c r="C185" s="86"/>
      <c r="D185" s="86"/>
      <c r="E185" s="86"/>
    </row>
    <row r="186" spans="1:5" x14ac:dyDescent="0.25">
      <c r="A186" s="3"/>
    </row>
    <row r="187" spans="1:5" x14ac:dyDescent="0.25">
      <c r="A187" s="3"/>
    </row>
    <row r="188" spans="1:5" x14ac:dyDescent="0.25">
      <c r="A188" s="3"/>
    </row>
    <row r="189" spans="1:5" x14ac:dyDescent="0.25">
      <c r="A189" s="5" t="s">
        <v>207</v>
      </c>
    </row>
    <row r="190" spans="1:5" x14ac:dyDescent="0.25">
      <c r="A190" s="3"/>
    </row>
    <row r="191" spans="1:5" x14ac:dyDescent="0.25">
      <c r="A191" s="29" t="s">
        <v>208</v>
      </c>
    </row>
    <row r="192" spans="1:5" x14ac:dyDescent="0.25">
      <c r="A192" s="3"/>
    </row>
    <row r="193" spans="1:3" x14ac:dyDescent="0.25">
      <c r="A193" s="29" t="s">
        <v>266</v>
      </c>
    </row>
    <row r="194" spans="1:3" x14ac:dyDescent="0.25">
      <c r="A194" s="3"/>
    </row>
    <row r="195" spans="1:3" x14ac:dyDescent="0.25">
      <c r="A195" s="29" t="s">
        <v>209</v>
      </c>
    </row>
    <row r="196" spans="1:3" x14ac:dyDescent="0.25">
      <c r="A196" s="3"/>
    </row>
    <row r="197" spans="1:3" x14ac:dyDescent="0.25">
      <c r="A197" s="3"/>
    </row>
    <row r="198" spans="1:3" x14ac:dyDescent="0.25">
      <c r="A198" s="3"/>
    </row>
    <row r="199" spans="1:3" x14ac:dyDescent="0.25">
      <c r="A199" s="5" t="s">
        <v>210</v>
      </c>
    </row>
    <row r="200" spans="1:3" ht="15.75" thickBot="1" x14ac:dyDescent="0.3">
      <c r="A200" s="4" t="s">
        <v>326</v>
      </c>
    </row>
    <row r="201" spans="1:3" ht="15.75" thickBot="1" x14ac:dyDescent="0.3">
      <c r="A201" s="60" t="s">
        <v>97</v>
      </c>
      <c r="B201" s="61">
        <v>2025</v>
      </c>
      <c r="C201" s="61">
        <v>2024</v>
      </c>
    </row>
    <row r="202" spans="1:3" ht="15.75" thickBot="1" x14ac:dyDescent="0.3">
      <c r="A202" s="62" t="s">
        <v>181</v>
      </c>
      <c r="B202" s="40">
        <v>4379114.26</v>
      </c>
      <c r="C202" s="40">
        <v>219956.41</v>
      </c>
    </row>
    <row r="203" spans="1:3" ht="15.75" thickBot="1" x14ac:dyDescent="0.3">
      <c r="A203" s="62" t="s">
        <v>182</v>
      </c>
      <c r="B203" s="40">
        <v>33338236.809999999</v>
      </c>
      <c r="C203" s="40">
        <v>11311512.380000001</v>
      </c>
    </row>
    <row r="204" spans="1:3" ht="15.75" thickBot="1" x14ac:dyDescent="0.3">
      <c r="A204" s="63" t="s">
        <v>139</v>
      </c>
      <c r="B204" s="40">
        <f>SUM(B202:B203)</f>
        <v>37717351.07</v>
      </c>
      <c r="C204" s="40">
        <f>SUM(C202:C203)</f>
        <v>11531468.790000001</v>
      </c>
    </row>
    <row r="205" spans="1:3" x14ac:dyDescent="0.25">
      <c r="A205" s="4"/>
    </row>
    <row r="206" spans="1:3" x14ac:dyDescent="0.25">
      <c r="A206" s="5"/>
    </row>
    <row r="207" spans="1:3" x14ac:dyDescent="0.25">
      <c r="A207" s="5" t="s">
        <v>327</v>
      </c>
    </row>
    <row r="208" spans="1:3" x14ac:dyDescent="0.25">
      <c r="A208" s="51"/>
    </row>
    <row r="209" spans="1:1" x14ac:dyDescent="0.25">
      <c r="A209" s="29" t="s">
        <v>328</v>
      </c>
    </row>
    <row r="210" spans="1:1" x14ac:dyDescent="0.25">
      <c r="A210" s="3"/>
    </row>
    <row r="211" spans="1:1" x14ac:dyDescent="0.25">
      <c r="A211" s="3"/>
    </row>
    <row r="212" spans="1:1" x14ac:dyDescent="0.25">
      <c r="A212" s="5" t="s">
        <v>329</v>
      </c>
    </row>
    <row r="213" spans="1:1" x14ac:dyDescent="0.25">
      <c r="A213" s="3"/>
    </row>
    <row r="214" spans="1:1" ht="22.5" customHeight="1" x14ac:dyDescent="0.25">
      <c r="A214" s="29" t="s">
        <v>330</v>
      </c>
    </row>
    <row r="215" spans="1:1" x14ac:dyDescent="0.25">
      <c r="A215" s="3"/>
    </row>
  </sheetData>
  <mergeCells count="3">
    <mergeCell ref="A40:A41"/>
    <mergeCell ref="B40:B41"/>
    <mergeCell ref="A185:E185"/>
  </mergeCells>
  <pageMargins left="0.7" right="0.7" top="0.75" bottom="0.75" header="0.3" footer="0.3"/>
  <pageSetup paperSize="9" scale="52" fitToHeight="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52"/>
  <sheetViews>
    <sheetView zoomScale="83" zoomScaleNormal="70" workbookViewId="0">
      <selection activeCell="B47" sqref="B47"/>
    </sheetView>
  </sheetViews>
  <sheetFormatPr baseColWidth="10" defaultRowHeight="15" x14ac:dyDescent="0.25"/>
  <cols>
    <col min="1" max="1" width="48.42578125" customWidth="1"/>
    <col min="2" max="2" width="32.7109375" customWidth="1"/>
    <col min="3" max="3" width="22.7109375" customWidth="1"/>
    <col min="5" max="5" width="14.7109375" bestFit="1" customWidth="1"/>
  </cols>
  <sheetData>
    <row r="2" spans="1:8" x14ac:dyDescent="0.25">
      <c r="A2" s="3"/>
    </row>
    <row r="3" spans="1:8" x14ac:dyDescent="0.25">
      <c r="A3" s="3"/>
    </row>
    <row r="4" spans="1:8" x14ac:dyDescent="0.25">
      <c r="A4" s="64" t="s">
        <v>239</v>
      </c>
    </row>
    <row r="5" spans="1:8" x14ac:dyDescent="0.25">
      <c r="A5" s="3"/>
    </row>
    <row r="6" spans="1:8" x14ac:dyDescent="0.25">
      <c r="A6" s="31" t="s">
        <v>211</v>
      </c>
    </row>
    <row r="7" spans="1:8" x14ac:dyDescent="0.25">
      <c r="A7" s="86" t="s">
        <v>331</v>
      </c>
      <c r="B7" s="86"/>
      <c r="C7" s="86"/>
      <c r="D7" s="86"/>
      <c r="E7" s="86"/>
      <c r="F7" s="86"/>
      <c r="G7" s="86"/>
      <c r="H7" s="86"/>
    </row>
    <row r="8" spans="1:8" x14ac:dyDescent="0.25">
      <c r="A8" s="86"/>
      <c r="B8" s="86"/>
      <c r="C8" s="86"/>
      <c r="D8" s="86"/>
      <c r="E8" s="86"/>
      <c r="F8" s="86"/>
      <c r="G8" s="86"/>
      <c r="H8" s="86"/>
    </row>
    <row r="9" spans="1:8" x14ac:dyDescent="0.25">
      <c r="A9" s="86"/>
      <c r="B9" s="86"/>
      <c r="C9" s="86"/>
      <c r="D9" s="86"/>
      <c r="E9" s="86"/>
      <c r="F9" s="86"/>
      <c r="G9" s="86"/>
      <c r="H9" s="86"/>
    </row>
    <row r="10" spans="1:8" x14ac:dyDescent="0.25">
      <c r="A10" s="31" t="s">
        <v>212</v>
      </c>
    </row>
    <row r="11" spans="1:8" x14ac:dyDescent="0.25">
      <c r="A11" s="29" t="s">
        <v>332</v>
      </c>
    </row>
    <row r="12" spans="1:8" x14ac:dyDescent="0.25">
      <c r="A12" s="93" t="s">
        <v>213</v>
      </c>
      <c r="B12" s="93"/>
    </row>
    <row r="13" spans="1:8" ht="15.75" thickBot="1" x14ac:dyDescent="0.3">
      <c r="A13" s="65"/>
      <c r="B13" s="65"/>
    </row>
    <row r="14" spans="1:8" ht="15.75" thickBot="1" x14ac:dyDescent="0.3">
      <c r="A14" s="66" t="s">
        <v>214</v>
      </c>
      <c r="B14" s="61" t="s">
        <v>333</v>
      </c>
    </row>
    <row r="15" spans="1:8" ht="15.75" thickBot="1" x14ac:dyDescent="0.3">
      <c r="A15" s="67" t="s">
        <v>215</v>
      </c>
      <c r="B15" s="68"/>
    </row>
    <row r="16" spans="1:8" ht="15.75" thickBot="1" x14ac:dyDescent="0.3">
      <c r="A16" s="67" t="s">
        <v>216</v>
      </c>
      <c r="B16" s="48">
        <v>269906393.37</v>
      </c>
    </row>
    <row r="17" spans="1:5" ht="15.75" thickBot="1" x14ac:dyDescent="0.3">
      <c r="A17" s="67" t="s">
        <v>217</v>
      </c>
      <c r="B17" s="48">
        <v>57437358.219999999</v>
      </c>
    </row>
    <row r="18" spans="1:5" ht="15.75" thickBot="1" x14ac:dyDescent="0.3">
      <c r="A18" s="67" t="s">
        <v>218</v>
      </c>
      <c r="B18" s="48">
        <v>0</v>
      </c>
    </row>
    <row r="19" spans="1:5" ht="15.75" thickBot="1" x14ac:dyDescent="0.3">
      <c r="A19" s="67" t="s">
        <v>219</v>
      </c>
      <c r="B19" s="48">
        <v>212469035.15000001</v>
      </c>
    </row>
    <row r="20" spans="1:5" ht="15.75" thickBot="1" x14ac:dyDescent="0.3">
      <c r="A20" s="67" t="s">
        <v>220</v>
      </c>
      <c r="B20" s="48">
        <v>212469035.15000001</v>
      </c>
    </row>
    <row r="21" spans="1:5" x14ac:dyDescent="0.25">
      <c r="A21" s="3"/>
      <c r="C21" s="71"/>
    </row>
    <row r="22" spans="1:5" x14ac:dyDescent="0.25">
      <c r="A22" s="93" t="s">
        <v>221</v>
      </c>
      <c r="B22" s="93"/>
    </row>
    <row r="23" spans="1:5" ht="15.75" thickBot="1" x14ac:dyDescent="0.3">
      <c r="A23" s="65"/>
      <c r="B23" s="65"/>
    </row>
    <row r="24" spans="1:5" ht="15.75" thickBot="1" x14ac:dyDescent="0.3">
      <c r="A24" s="66" t="s">
        <v>214</v>
      </c>
      <c r="B24" s="61" t="s">
        <v>333</v>
      </c>
    </row>
    <row r="25" spans="1:5" ht="15.75" thickBot="1" x14ac:dyDescent="0.3">
      <c r="A25" s="67" t="s">
        <v>222</v>
      </c>
      <c r="B25" s="68"/>
      <c r="C25" s="74"/>
    </row>
    <row r="26" spans="1:5" ht="15.75" thickBot="1" x14ac:dyDescent="0.3">
      <c r="A26" s="67" t="s">
        <v>223</v>
      </c>
      <c r="B26" s="48">
        <v>261146770.09999999</v>
      </c>
      <c r="C26" s="74"/>
    </row>
    <row r="27" spans="1:5" ht="15.75" thickBot="1" x14ac:dyDescent="0.3">
      <c r="A27" s="67" t="s">
        <v>224</v>
      </c>
      <c r="B27" s="48">
        <v>77419788.609999999</v>
      </c>
      <c r="C27" s="74"/>
      <c r="E27" s="71"/>
    </row>
    <row r="28" spans="1:5" ht="15.75" thickBot="1" x14ac:dyDescent="0.3">
      <c r="A28" s="67" t="s">
        <v>225</v>
      </c>
      <c r="B28" s="48">
        <v>69680320.489999995</v>
      </c>
      <c r="C28" s="74"/>
      <c r="E28" s="71"/>
    </row>
    <row r="29" spans="1:5" ht="15.75" thickBot="1" x14ac:dyDescent="0.3">
      <c r="A29" s="67" t="s">
        <v>226</v>
      </c>
      <c r="B29" s="48">
        <v>252854864.52000001</v>
      </c>
      <c r="C29" s="74"/>
    </row>
    <row r="30" spans="1:5" ht="15.75" thickBot="1" x14ac:dyDescent="0.3">
      <c r="A30" s="67" t="s">
        <v>227</v>
      </c>
      <c r="B30" s="48">
        <v>173209062.94</v>
      </c>
      <c r="C30" s="74"/>
    </row>
    <row r="31" spans="1:5" ht="15.75" thickBot="1" x14ac:dyDescent="0.3">
      <c r="A31" s="67" t="s">
        <v>228</v>
      </c>
      <c r="B31" s="48">
        <v>173209062.94</v>
      </c>
      <c r="C31" s="74"/>
    </row>
    <row r="32" spans="1:5" ht="15.75" thickBot="1" x14ac:dyDescent="0.3">
      <c r="A32" s="67" t="s">
        <v>229</v>
      </c>
      <c r="B32" s="48">
        <v>173209062.93000001</v>
      </c>
      <c r="C32" s="74"/>
    </row>
    <row r="33" spans="1:12" x14ac:dyDescent="0.25">
      <c r="A33" s="3"/>
    </row>
    <row r="34" spans="1:12" x14ac:dyDescent="0.25">
      <c r="A34" s="3"/>
    </row>
    <row r="35" spans="1:12" x14ac:dyDescent="0.25">
      <c r="A35" s="76" t="s">
        <v>255</v>
      </c>
    </row>
    <row r="36" spans="1:12" x14ac:dyDescent="0.25">
      <c r="A36" s="76" t="s">
        <v>256</v>
      </c>
    </row>
    <row r="38" spans="1:12" x14ac:dyDescent="0.25">
      <c r="C38" s="75"/>
      <c r="D38" s="75"/>
      <c r="E38" s="75"/>
      <c r="F38" s="75"/>
      <c r="G38" s="75"/>
      <c r="H38" s="75"/>
      <c r="I38" s="75"/>
      <c r="J38" s="75"/>
      <c r="K38" s="75"/>
      <c r="L38" s="75"/>
    </row>
    <row r="39" spans="1:12" x14ac:dyDescent="0.25">
      <c r="C39" s="75"/>
      <c r="D39" s="75"/>
      <c r="E39" s="75"/>
      <c r="F39" s="75"/>
      <c r="G39" s="75"/>
      <c r="H39" s="75"/>
      <c r="I39" s="75"/>
      <c r="J39" s="75"/>
      <c r="K39" s="75"/>
      <c r="L39" s="75"/>
    </row>
    <row r="41" spans="1:12" x14ac:dyDescent="0.25">
      <c r="A41" s="77" t="s">
        <v>257</v>
      </c>
      <c r="B41" s="77" t="s">
        <v>258</v>
      </c>
    </row>
    <row r="42" spans="1:12" x14ac:dyDescent="0.25">
      <c r="A42" s="77" t="s">
        <v>259</v>
      </c>
      <c r="B42" s="77" t="s">
        <v>260</v>
      </c>
    </row>
    <row r="45" spans="1:12" x14ac:dyDescent="0.25">
      <c r="L45" s="75"/>
    </row>
    <row r="46" spans="1:12" ht="14.45" customHeight="1" x14ac:dyDescent="0.25">
      <c r="L46" s="75"/>
    </row>
    <row r="47" spans="1:12" ht="14.45" customHeight="1" x14ac:dyDescent="0.25">
      <c r="A47" s="77" t="s">
        <v>261</v>
      </c>
      <c r="L47" s="75"/>
    </row>
    <row r="48" spans="1:12" x14ac:dyDescent="0.25">
      <c r="A48" s="77" t="s">
        <v>334</v>
      </c>
      <c r="L48" s="75"/>
    </row>
    <row r="49" spans="12:12" x14ac:dyDescent="0.25">
      <c r="L49" s="75"/>
    </row>
    <row r="50" spans="12:12" x14ac:dyDescent="0.25">
      <c r="L50" s="75"/>
    </row>
    <row r="51" spans="12:12" ht="14.45" customHeight="1" x14ac:dyDescent="0.25">
      <c r="L51" s="75"/>
    </row>
    <row r="52" spans="12:12" ht="14.45" customHeight="1" x14ac:dyDescent="0.25">
      <c r="L52" s="75"/>
    </row>
  </sheetData>
  <mergeCells count="3">
    <mergeCell ref="A12:B12"/>
    <mergeCell ref="A22:B22"/>
    <mergeCell ref="A7:H9"/>
  </mergeCells>
  <pageMargins left="0.7" right="0.7" top="0.75" bottom="0.75" header="0.3" footer="0.3"/>
  <pageSetup paperSize="9" scale="5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A87C-66CC-433F-90AD-3B9AFD87CC64}">
  <sheetPr>
    <pageSetUpPr fitToPage="1"/>
  </sheetPr>
  <dimension ref="A1:M37"/>
  <sheetViews>
    <sheetView workbookViewId="0">
      <selection sqref="A1:M41"/>
    </sheetView>
  </sheetViews>
  <sheetFormatPr baseColWidth="10" defaultColWidth="8" defaultRowHeight="10.5" x14ac:dyDescent="0.15"/>
  <cols>
    <col min="1" max="1" width="2.7109375" style="81" customWidth="1"/>
    <col min="2" max="3" width="5.42578125" style="81" customWidth="1"/>
    <col min="4" max="4" width="1.28515625" style="81" customWidth="1"/>
    <col min="5" max="5" width="17.5703125" style="81" customWidth="1"/>
    <col min="6" max="6" width="79.7109375" style="81" customWidth="1"/>
    <col min="7" max="7" width="10.85546875" style="81" customWidth="1"/>
    <col min="8" max="8" width="5.42578125" style="81" customWidth="1"/>
    <col min="9" max="9" width="1.28515625" style="81" customWidth="1"/>
    <col min="10" max="10" width="1.140625" style="81" customWidth="1"/>
    <col min="11" max="11" width="5.7109375" style="81" customWidth="1"/>
    <col min="12" max="12" width="0.28515625" style="81" customWidth="1"/>
    <col min="13" max="13" width="11.5703125" style="81" customWidth="1"/>
    <col min="14" max="16384" width="8" style="81"/>
  </cols>
  <sheetData>
    <row r="1" spans="1:13" ht="2.65" customHeight="1" x14ac:dyDescent="0.15">
      <c r="A1" s="94"/>
      <c r="B1" s="94"/>
      <c r="C1" s="94"/>
      <c r="D1" s="94"/>
      <c r="K1" s="94"/>
      <c r="L1" s="94"/>
      <c r="M1" s="94"/>
    </row>
    <row r="2" spans="1:13" ht="25.5" customHeight="1" x14ac:dyDescent="0.15">
      <c r="A2" s="94"/>
      <c r="B2" s="94"/>
      <c r="C2" s="94"/>
      <c r="D2" s="94"/>
      <c r="E2" s="95" t="s">
        <v>231</v>
      </c>
      <c r="F2" s="95"/>
      <c r="G2" s="95"/>
      <c r="H2" s="95"/>
      <c r="I2" s="95"/>
      <c r="J2" s="95"/>
      <c r="K2" s="94"/>
      <c r="L2" s="94"/>
      <c r="M2" s="94"/>
    </row>
    <row r="3" spans="1:13" ht="0.75" customHeight="1" x14ac:dyDescent="0.15">
      <c r="A3" s="94"/>
      <c r="B3" s="94"/>
      <c r="C3" s="94"/>
      <c r="D3" s="94"/>
      <c r="E3" s="96" t="s">
        <v>232</v>
      </c>
      <c r="F3" s="96"/>
      <c r="G3" s="96"/>
      <c r="H3" s="96"/>
      <c r="I3" s="96"/>
      <c r="J3" s="82"/>
      <c r="K3" s="94"/>
      <c r="L3" s="94"/>
      <c r="M3" s="94"/>
    </row>
    <row r="4" spans="1:13" ht="12.6" customHeight="1" x14ac:dyDescent="0.15">
      <c r="A4" s="94"/>
      <c r="B4" s="94"/>
      <c r="C4" s="94"/>
      <c r="D4" s="94"/>
      <c r="E4" s="96"/>
      <c r="F4" s="96"/>
      <c r="G4" s="96"/>
      <c r="H4" s="96"/>
      <c r="I4" s="96"/>
      <c r="K4" s="94"/>
      <c r="L4" s="94"/>
      <c r="M4" s="94"/>
    </row>
    <row r="5" spans="1:13" ht="0.75" customHeight="1" x14ac:dyDescent="0.25">
      <c r="A5" s="94"/>
      <c r="B5" s="94"/>
      <c r="C5" s="94"/>
      <c r="D5" s="94"/>
      <c r="E5" s="97" t="s">
        <v>233</v>
      </c>
      <c r="F5" s="97"/>
      <c r="G5" s="97"/>
      <c r="H5" s="97"/>
      <c r="I5" s="83"/>
      <c r="K5" s="94"/>
      <c r="L5" s="94"/>
      <c r="M5" s="94"/>
    </row>
    <row r="6" spans="1:13" ht="17.25" customHeight="1" x14ac:dyDescent="0.15">
      <c r="A6" s="94"/>
      <c r="B6" s="94"/>
      <c r="C6" s="94"/>
      <c r="D6" s="94"/>
      <c r="E6" s="97"/>
      <c r="F6" s="97"/>
      <c r="G6" s="97"/>
      <c r="H6" s="97"/>
      <c r="K6" s="94"/>
      <c r="L6" s="94"/>
      <c r="M6" s="94"/>
    </row>
    <row r="7" spans="1:13" ht="2.25" customHeight="1" x14ac:dyDescent="0.15">
      <c r="E7" s="97"/>
      <c r="F7" s="97"/>
      <c r="G7" s="97"/>
      <c r="H7" s="97"/>
    </row>
    <row r="8" spans="1:13" ht="0.6" customHeight="1" x14ac:dyDescent="0.15">
      <c r="B8" s="100" t="s">
        <v>267</v>
      </c>
      <c r="C8" s="100"/>
      <c r="D8" s="100"/>
      <c r="E8" s="100"/>
      <c r="F8" s="97"/>
      <c r="G8" s="97"/>
      <c r="H8" s="97"/>
    </row>
    <row r="9" spans="1:13" ht="4.5" customHeight="1" x14ac:dyDescent="0.15">
      <c r="B9" s="100"/>
      <c r="C9" s="100"/>
      <c r="D9" s="100"/>
      <c r="E9" s="100"/>
      <c r="F9" s="97"/>
      <c r="G9" s="97"/>
      <c r="H9" s="102" t="s">
        <v>234</v>
      </c>
      <c r="I9" s="102"/>
      <c r="J9" s="102"/>
      <c r="K9" s="102"/>
      <c r="M9" s="99" t="s">
        <v>268</v>
      </c>
    </row>
    <row r="10" spans="1:13" ht="12.75" customHeight="1" x14ac:dyDescent="0.15">
      <c r="B10" s="100"/>
      <c r="C10" s="100"/>
      <c r="D10" s="100"/>
      <c r="E10" s="100"/>
      <c r="F10" s="98" t="s">
        <v>335</v>
      </c>
      <c r="G10" s="98"/>
      <c r="H10" s="102"/>
      <c r="I10" s="102"/>
      <c r="J10" s="102"/>
      <c r="K10" s="102"/>
      <c r="M10" s="99"/>
    </row>
    <row r="11" spans="1:13" ht="3.75" customHeight="1" x14ac:dyDescent="0.15">
      <c r="B11" s="100"/>
      <c r="C11" s="100"/>
      <c r="D11" s="100"/>
      <c r="E11" s="100"/>
      <c r="F11" s="98"/>
      <c r="G11" s="98"/>
      <c r="H11" s="102"/>
      <c r="I11" s="102"/>
      <c r="J11" s="102"/>
      <c r="K11" s="102"/>
      <c r="M11" s="99"/>
    </row>
    <row r="12" spans="1:13" ht="0.75" customHeight="1" x14ac:dyDescent="0.15">
      <c r="B12" s="100"/>
      <c r="C12" s="100"/>
      <c r="D12" s="100"/>
      <c r="E12" s="100"/>
      <c r="F12" s="98"/>
      <c r="G12" s="98"/>
      <c r="H12" s="102"/>
      <c r="I12" s="102"/>
      <c r="J12" s="102"/>
      <c r="K12" s="102"/>
      <c r="M12" s="99"/>
    </row>
    <row r="13" spans="1:13" ht="3.6" customHeight="1" x14ac:dyDescent="0.15">
      <c r="B13" s="100"/>
      <c r="C13" s="100"/>
      <c r="D13" s="100"/>
      <c r="E13" s="100"/>
      <c r="F13" s="98"/>
      <c r="G13" s="98"/>
      <c r="H13" s="102"/>
      <c r="I13" s="102"/>
      <c r="J13" s="102"/>
      <c r="K13" s="102"/>
      <c r="M13" s="99" t="s">
        <v>269</v>
      </c>
    </row>
    <row r="14" spans="1:13" ht="0.6" customHeight="1" x14ac:dyDescent="0.15">
      <c r="B14" s="100" t="s">
        <v>254</v>
      </c>
      <c r="C14" s="100"/>
      <c r="D14" s="100"/>
      <c r="E14" s="100"/>
      <c r="F14" s="98"/>
      <c r="G14" s="98"/>
      <c r="H14" s="102"/>
      <c r="I14" s="102"/>
      <c r="J14" s="102"/>
      <c r="K14" s="102"/>
      <c r="M14" s="99"/>
    </row>
    <row r="15" spans="1:13" ht="4.5" customHeight="1" x14ac:dyDescent="0.15">
      <c r="B15" s="100"/>
      <c r="C15" s="100"/>
      <c r="D15" s="100"/>
      <c r="E15" s="101" t="s">
        <v>235</v>
      </c>
      <c r="F15" s="101"/>
      <c r="G15" s="101"/>
      <c r="H15" s="101"/>
      <c r="I15" s="102" t="s">
        <v>270</v>
      </c>
      <c r="J15" s="102"/>
      <c r="K15" s="102"/>
      <c r="M15" s="99"/>
    </row>
    <row r="16" spans="1:13" ht="4.5" customHeight="1" x14ac:dyDescent="0.15">
      <c r="B16" s="100"/>
      <c r="C16" s="100"/>
      <c r="D16" s="100"/>
      <c r="E16" s="101"/>
      <c r="F16" s="101"/>
      <c r="G16" s="101"/>
      <c r="H16" s="101"/>
      <c r="I16" s="102"/>
      <c r="J16" s="102"/>
      <c r="K16" s="102"/>
      <c r="M16" s="99"/>
    </row>
    <row r="17" spans="1:13" ht="0.75" customHeight="1" x14ac:dyDescent="0.15">
      <c r="E17" s="101"/>
      <c r="F17" s="101"/>
      <c r="G17" s="101"/>
      <c r="H17" s="101"/>
      <c r="I17" s="102"/>
      <c r="J17" s="102"/>
      <c r="K17" s="102"/>
      <c r="M17" s="99"/>
    </row>
    <row r="18" spans="1:13" ht="4.3499999999999996" customHeight="1" x14ac:dyDescent="0.15">
      <c r="E18" s="101"/>
      <c r="F18" s="101"/>
      <c r="G18" s="101"/>
      <c r="H18" s="101"/>
    </row>
    <row r="19" spans="1:13" ht="7.15" customHeight="1" x14ac:dyDescent="0.15"/>
    <row r="20" spans="1:13" ht="14.1" customHeight="1" x14ac:dyDescent="0.2">
      <c r="A20" s="103" t="s">
        <v>271</v>
      </c>
      <c r="B20" s="103"/>
      <c r="C20" s="103"/>
      <c r="D20" s="103"/>
      <c r="E20" s="103"/>
      <c r="F20" s="103"/>
      <c r="G20" s="104">
        <v>212469035.15000001</v>
      </c>
      <c r="H20" s="104"/>
      <c r="I20" s="104"/>
      <c r="J20" s="104"/>
      <c r="K20" s="104"/>
    </row>
    <row r="21" spans="1:13" ht="7.15" customHeight="1" x14ac:dyDescent="0.15"/>
    <row r="22" spans="1:13" ht="14.1" customHeight="1" x14ac:dyDescent="0.2">
      <c r="A22" s="105" t="s">
        <v>272</v>
      </c>
      <c r="B22" s="105"/>
      <c r="C22" s="105"/>
      <c r="D22" s="105"/>
      <c r="E22" s="105"/>
      <c r="F22" s="105"/>
      <c r="G22" s="106">
        <v>0</v>
      </c>
      <c r="H22" s="106"/>
      <c r="I22" s="106"/>
      <c r="J22" s="106"/>
      <c r="K22" s="106"/>
    </row>
    <row r="23" spans="1:13" ht="14.1" customHeight="1" x14ac:dyDescent="0.15">
      <c r="A23" s="107" t="s">
        <v>273</v>
      </c>
      <c r="B23" s="107"/>
      <c r="C23" s="107"/>
      <c r="D23" s="107"/>
      <c r="E23" s="107"/>
      <c r="F23" s="107"/>
      <c r="G23" s="108">
        <v>0</v>
      </c>
      <c r="H23" s="108"/>
      <c r="I23" s="108"/>
      <c r="J23" s="108"/>
      <c r="K23" s="108"/>
    </row>
    <row r="24" spans="1:13" ht="14.1" customHeight="1" x14ac:dyDescent="0.15">
      <c r="A24" s="107" t="s">
        <v>274</v>
      </c>
      <c r="B24" s="107"/>
      <c r="C24" s="107"/>
      <c r="D24" s="107"/>
      <c r="E24" s="107"/>
      <c r="F24" s="107"/>
      <c r="G24" s="108">
        <v>0</v>
      </c>
      <c r="H24" s="108"/>
      <c r="I24" s="108"/>
      <c r="J24" s="108"/>
      <c r="K24" s="108"/>
    </row>
    <row r="25" spans="1:13" ht="14.1" customHeight="1" x14ac:dyDescent="0.15">
      <c r="A25" s="107" t="s">
        <v>275</v>
      </c>
      <c r="B25" s="107"/>
      <c r="C25" s="107"/>
      <c r="D25" s="107"/>
      <c r="E25" s="107"/>
      <c r="F25" s="107"/>
      <c r="G25" s="108">
        <v>0</v>
      </c>
      <c r="H25" s="108"/>
      <c r="I25" s="108"/>
      <c r="J25" s="108"/>
      <c r="K25" s="108"/>
    </row>
    <row r="26" spans="1:13" ht="14.1" customHeight="1" x14ac:dyDescent="0.15">
      <c r="A26" s="107" t="s">
        <v>276</v>
      </c>
      <c r="B26" s="107"/>
      <c r="C26" s="107"/>
      <c r="D26" s="107"/>
      <c r="E26" s="107"/>
      <c r="F26" s="107"/>
      <c r="G26" s="108">
        <v>0</v>
      </c>
      <c r="H26" s="108"/>
      <c r="I26" s="108"/>
      <c r="J26" s="108"/>
      <c r="K26" s="108"/>
    </row>
    <row r="27" spans="1:13" ht="14.1" customHeight="1" x14ac:dyDescent="0.15">
      <c r="A27" s="107" t="s">
        <v>277</v>
      </c>
      <c r="B27" s="107"/>
      <c r="C27" s="107"/>
      <c r="D27" s="107"/>
      <c r="E27" s="107"/>
      <c r="F27" s="107"/>
      <c r="G27" s="108">
        <v>0</v>
      </c>
      <c r="H27" s="108"/>
      <c r="I27" s="108"/>
      <c r="J27" s="108"/>
      <c r="K27" s="108"/>
    </row>
    <row r="28" spans="1:13" ht="14.1" customHeight="1" x14ac:dyDescent="0.15">
      <c r="A28" s="107" t="s">
        <v>278</v>
      </c>
      <c r="B28" s="107"/>
      <c r="C28" s="107"/>
      <c r="D28" s="107"/>
      <c r="E28" s="107"/>
      <c r="F28" s="107"/>
      <c r="G28" s="108">
        <v>0</v>
      </c>
      <c r="H28" s="108"/>
      <c r="I28" s="108"/>
      <c r="J28" s="108"/>
      <c r="K28" s="108"/>
    </row>
    <row r="29" spans="1:13" ht="7.15" customHeight="1" x14ac:dyDescent="0.15"/>
    <row r="30" spans="1:13" ht="14.1" customHeight="1" x14ac:dyDescent="0.2">
      <c r="A30" s="105" t="s">
        <v>279</v>
      </c>
      <c r="B30" s="105"/>
      <c r="C30" s="105"/>
      <c r="D30" s="105"/>
      <c r="E30" s="105"/>
      <c r="F30" s="105"/>
      <c r="G30" s="106">
        <v>0</v>
      </c>
      <c r="H30" s="106"/>
      <c r="I30" s="106"/>
      <c r="J30" s="106"/>
      <c r="K30" s="106"/>
    </row>
    <row r="31" spans="1:13" ht="14.1" customHeight="1" x14ac:dyDescent="0.15">
      <c r="A31" s="107" t="s">
        <v>280</v>
      </c>
      <c r="B31" s="107"/>
      <c r="C31" s="107"/>
      <c r="D31" s="107"/>
      <c r="E31" s="107"/>
      <c r="F31" s="107"/>
      <c r="G31" s="108">
        <v>0</v>
      </c>
      <c r="H31" s="108"/>
      <c r="I31" s="108"/>
      <c r="J31" s="108"/>
      <c r="K31" s="108"/>
    </row>
    <row r="32" spans="1:13" ht="14.1" customHeight="1" x14ac:dyDescent="0.15">
      <c r="A32" s="107" t="s">
        <v>281</v>
      </c>
      <c r="B32" s="107"/>
      <c r="C32" s="107"/>
      <c r="D32" s="107"/>
      <c r="E32" s="107"/>
      <c r="F32" s="107"/>
      <c r="G32" s="108">
        <v>0</v>
      </c>
      <c r="H32" s="108"/>
      <c r="I32" s="108"/>
      <c r="J32" s="108"/>
      <c r="K32" s="108"/>
    </row>
    <row r="33" spans="1:13" ht="14.1" customHeight="1" x14ac:dyDescent="0.15">
      <c r="A33" s="107" t="s">
        <v>282</v>
      </c>
      <c r="B33" s="107"/>
      <c r="C33" s="107"/>
      <c r="D33" s="107"/>
      <c r="E33" s="107"/>
      <c r="F33" s="107"/>
      <c r="G33" s="108">
        <v>0</v>
      </c>
      <c r="H33" s="108"/>
      <c r="I33" s="108"/>
      <c r="J33" s="108"/>
      <c r="K33" s="108"/>
    </row>
    <row r="34" spans="1:13" ht="7.15" customHeight="1" x14ac:dyDescent="0.15"/>
    <row r="35" spans="1:13" ht="14.1" customHeight="1" x14ac:dyDescent="0.2">
      <c r="A35" s="103" t="s">
        <v>283</v>
      </c>
      <c r="B35" s="103"/>
      <c r="C35" s="103"/>
      <c r="D35" s="103"/>
      <c r="E35" s="103"/>
      <c r="F35" s="103"/>
      <c r="G35" s="104">
        <v>212469035.15000001</v>
      </c>
      <c r="H35" s="104"/>
      <c r="I35" s="104"/>
      <c r="J35" s="104"/>
      <c r="K35" s="104"/>
    </row>
    <row r="36" spans="1:13" ht="33.75" customHeight="1" x14ac:dyDescent="0.15"/>
    <row r="37" spans="1:13" ht="14.1" customHeight="1" x14ac:dyDescent="0.15">
      <c r="A37" s="109" t="s">
        <v>236</v>
      </c>
      <c r="B37" s="109"/>
      <c r="C37" s="109"/>
      <c r="D37" s="109"/>
      <c r="E37" s="109"/>
      <c r="F37" s="109"/>
      <c r="G37" s="109"/>
      <c r="H37" s="109"/>
      <c r="I37" s="109"/>
      <c r="J37" s="109"/>
      <c r="K37" s="109"/>
      <c r="L37" s="109"/>
      <c r="M37" s="109"/>
    </row>
  </sheetData>
  <mergeCells count="43">
    <mergeCell ref="A35:F35"/>
    <mergeCell ref="G35:K35"/>
    <mergeCell ref="A37:M37"/>
    <mergeCell ref="A31:F31"/>
    <mergeCell ref="G31:K31"/>
    <mergeCell ref="A32:F32"/>
    <mergeCell ref="G32:K32"/>
    <mergeCell ref="A33:F33"/>
    <mergeCell ref="G33:K33"/>
    <mergeCell ref="A27:F27"/>
    <mergeCell ref="G27:K27"/>
    <mergeCell ref="A28:F28"/>
    <mergeCell ref="G28:K28"/>
    <mergeCell ref="A30:F30"/>
    <mergeCell ref="G30:K30"/>
    <mergeCell ref="A24:F24"/>
    <mergeCell ref="G24:K24"/>
    <mergeCell ref="A25:F25"/>
    <mergeCell ref="G25:K25"/>
    <mergeCell ref="A26:F26"/>
    <mergeCell ref="G26:K26"/>
    <mergeCell ref="A20:F20"/>
    <mergeCell ref="G20:K20"/>
    <mergeCell ref="A22:F22"/>
    <mergeCell ref="G22:K22"/>
    <mergeCell ref="A23:F23"/>
    <mergeCell ref="G23:K23"/>
    <mergeCell ref="F10:G14"/>
    <mergeCell ref="M13:M17"/>
    <mergeCell ref="B14:E14"/>
    <mergeCell ref="B15:D16"/>
    <mergeCell ref="E15:H18"/>
    <mergeCell ref="I15:K17"/>
    <mergeCell ref="B8:E13"/>
    <mergeCell ref="F8:H8"/>
    <mergeCell ref="F9:G9"/>
    <mergeCell ref="H9:K14"/>
    <mergeCell ref="M9:M12"/>
    <mergeCell ref="A1:D6"/>
    <mergeCell ref="K1:M6"/>
    <mergeCell ref="E2:J2"/>
    <mergeCell ref="E3:I4"/>
    <mergeCell ref="E5:H7"/>
  </mergeCells>
  <pageMargins left="0.39" right="0.39" top="0.39" bottom="0.39" header="0" footer="0"/>
  <pageSetup scale="83"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8870F-B210-41B1-9DC8-B4E745B08129}">
  <sheetPr>
    <pageSetUpPr fitToPage="1"/>
  </sheetPr>
  <dimension ref="A1:M57"/>
  <sheetViews>
    <sheetView topLeftCell="A21" workbookViewId="0">
      <selection activeCell="O53" sqref="O53"/>
    </sheetView>
  </sheetViews>
  <sheetFormatPr baseColWidth="10" defaultColWidth="8" defaultRowHeight="10.5" x14ac:dyDescent="0.15"/>
  <cols>
    <col min="1" max="1" width="2.7109375" style="81" customWidth="1"/>
    <col min="2" max="3" width="5.42578125" style="81" customWidth="1"/>
    <col min="4" max="4" width="1.28515625" style="81" customWidth="1"/>
    <col min="5" max="5" width="17.5703125" style="81" customWidth="1"/>
    <col min="6" max="6" width="79.7109375" style="81" customWidth="1"/>
    <col min="7" max="7" width="10.85546875" style="81" customWidth="1"/>
    <col min="8" max="8" width="5.42578125" style="81" customWidth="1"/>
    <col min="9" max="9" width="1.28515625" style="81" customWidth="1"/>
    <col min="10" max="10" width="1.140625" style="81" customWidth="1"/>
    <col min="11" max="11" width="5.7109375" style="81" customWidth="1"/>
    <col min="12" max="12" width="0.28515625" style="81" customWidth="1"/>
    <col min="13" max="13" width="9.85546875" style="81" customWidth="1"/>
    <col min="14" max="16384" width="8" style="81"/>
  </cols>
  <sheetData>
    <row r="1" spans="1:13" ht="2.65" customHeight="1" x14ac:dyDescent="0.15">
      <c r="A1" s="94"/>
      <c r="B1" s="94"/>
      <c r="C1" s="94"/>
      <c r="D1" s="94"/>
      <c r="K1" s="94"/>
      <c r="L1" s="94"/>
      <c r="M1" s="94"/>
    </row>
    <row r="2" spans="1:13" ht="13.35" customHeight="1" x14ac:dyDescent="0.15">
      <c r="A2" s="94"/>
      <c r="B2" s="94"/>
      <c r="C2" s="94"/>
      <c r="D2" s="94"/>
      <c r="E2" s="95" t="s">
        <v>231</v>
      </c>
      <c r="F2" s="95"/>
      <c r="G2" s="95"/>
      <c r="H2" s="95"/>
      <c r="I2" s="95"/>
      <c r="J2" s="95"/>
      <c r="K2" s="94"/>
      <c r="L2" s="94"/>
      <c r="M2" s="94"/>
    </row>
    <row r="3" spans="1:13" ht="0.75" customHeight="1" x14ac:dyDescent="0.15">
      <c r="A3" s="94"/>
      <c r="B3" s="94"/>
      <c r="C3" s="94"/>
      <c r="D3" s="94"/>
      <c r="E3" s="96" t="s">
        <v>232</v>
      </c>
      <c r="F3" s="96"/>
      <c r="G3" s="96"/>
      <c r="H3" s="96"/>
      <c r="I3" s="96"/>
      <c r="J3" s="82"/>
      <c r="K3" s="94"/>
      <c r="L3" s="94"/>
      <c r="M3" s="94"/>
    </row>
    <row r="4" spans="1:13" ht="12.6" customHeight="1" x14ac:dyDescent="0.15">
      <c r="A4" s="94"/>
      <c r="B4" s="94"/>
      <c r="C4" s="94"/>
      <c r="D4" s="94"/>
      <c r="E4" s="96"/>
      <c r="F4" s="96"/>
      <c r="G4" s="96"/>
      <c r="H4" s="96"/>
      <c r="I4" s="96"/>
      <c r="K4" s="94"/>
      <c r="L4" s="94"/>
      <c r="M4" s="94"/>
    </row>
    <row r="5" spans="1:13" ht="0.75" customHeight="1" x14ac:dyDescent="0.25">
      <c r="A5" s="94"/>
      <c r="B5" s="94"/>
      <c r="C5" s="94"/>
      <c r="D5" s="94"/>
      <c r="E5" s="97" t="s">
        <v>237</v>
      </c>
      <c r="F5" s="97"/>
      <c r="G5" s="97"/>
      <c r="H5" s="97"/>
      <c r="I5" s="83"/>
      <c r="K5" s="94"/>
      <c r="L5" s="94"/>
      <c r="M5" s="94"/>
    </row>
    <row r="6" spans="1:13" ht="18.75" customHeight="1" x14ac:dyDescent="0.15">
      <c r="A6" s="94"/>
      <c r="B6" s="94"/>
      <c r="C6" s="94"/>
      <c r="D6" s="94"/>
      <c r="E6" s="97"/>
      <c r="F6" s="97"/>
      <c r="G6" s="97"/>
      <c r="H6" s="97"/>
      <c r="K6" s="94"/>
      <c r="L6" s="94"/>
      <c r="M6" s="94"/>
    </row>
    <row r="7" spans="1:13" ht="2.25" customHeight="1" x14ac:dyDescent="0.15">
      <c r="E7" s="97"/>
      <c r="F7" s="97"/>
      <c r="G7" s="97"/>
      <c r="H7" s="97"/>
    </row>
    <row r="8" spans="1:13" ht="2.25" customHeight="1" x14ac:dyDescent="0.15">
      <c r="B8" s="100" t="s">
        <v>267</v>
      </c>
      <c r="C8" s="100"/>
      <c r="D8" s="100"/>
      <c r="E8" s="100"/>
      <c r="F8" s="97"/>
      <c r="G8" s="97"/>
      <c r="H8" s="97"/>
    </row>
    <row r="9" spans="1:13" ht="4.5" customHeight="1" x14ac:dyDescent="0.15">
      <c r="B9" s="100"/>
      <c r="C9" s="100"/>
      <c r="D9" s="100"/>
      <c r="E9" s="100"/>
      <c r="F9" s="97"/>
      <c r="G9" s="97"/>
      <c r="H9" s="102" t="s">
        <v>234</v>
      </c>
      <c r="I9" s="102"/>
      <c r="J9" s="102"/>
      <c r="K9" s="102"/>
      <c r="M9" s="99" t="s">
        <v>268</v>
      </c>
    </row>
    <row r="10" spans="1:13" ht="0.75" customHeight="1" x14ac:dyDescent="0.15">
      <c r="B10" s="100"/>
      <c r="C10" s="100"/>
      <c r="D10" s="100"/>
      <c r="E10" s="100"/>
      <c r="F10" s="98" t="s">
        <v>335</v>
      </c>
      <c r="G10" s="98"/>
      <c r="H10" s="102"/>
      <c r="I10" s="102"/>
      <c r="J10" s="102"/>
      <c r="K10" s="102"/>
      <c r="M10" s="99"/>
    </row>
    <row r="11" spans="1:13" ht="3.75" customHeight="1" x14ac:dyDescent="0.15">
      <c r="B11" s="100"/>
      <c r="C11" s="100"/>
      <c r="D11" s="100"/>
      <c r="E11" s="100"/>
      <c r="F11" s="98"/>
      <c r="G11" s="98"/>
      <c r="H11" s="102"/>
      <c r="I11" s="102"/>
      <c r="J11" s="102"/>
      <c r="K11" s="102"/>
      <c r="M11" s="99"/>
    </row>
    <row r="12" spans="1:13" ht="7.5" customHeight="1" x14ac:dyDescent="0.15">
      <c r="B12" s="100"/>
      <c r="C12" s="100"/>
      <c r="D12" s="100"/>
      <c r="E12" s="100"/>
      <c r="F12" s="98"/>
      <c r="G12" s="98"/>
      <c r="H12" s="102"/>
      <c r="I12" s="102"/>
      <c r="J12" s="102"/>
      <c r="K12" s="102"/>
      <c r="M12" s="99"/>
    </row>
    <row r="13" spans="1:13" ht="3.6" customHeight="1" x14ac:dyDescent="0.15">
      <c r="B13" s="100"/>
      <c r="C13" s="100"/>
      <c r="D13" s="100"/>
      <c r="E13" s="100"/>
      <c r="F13" s="98"/>
      <c r="G13" s="98"/>
      <c r="H13" s="102"/>
      <c r="I13" s="102"/>
      <c r="J13" s="102"/>
      <c r="K13" s="102"/>
      <c r="M13" s="99" t="s">
        <v>284</v>
      </c>
    </row>
    <row r="14" spans="1:13" ht="0.6" customHeight="1" x14ac:dyDescent="0.15">
      <c r="B14" s="100" t="s">
        <v>254</v>
      </c>
      <c r="C14" s="100"/>
      <c r="D14" s="100"/>
      <c r="E14" s="100"/>
      <c r="F14" s="98"/>
      <c r="G14" s="98"/>
      <c r="H14" s="102"/>
      <c r="I14" s="102"/>
      <c r="J14" s="102"/>
      <c r="K14" s="102"/>
      <c r="M14" s="99"/>
    </row>
    <row r="15" spans="1:13" ht="4.5" customHeight="1" x14ac:dyDescent="0.15">
      <c r="B15" s="100"/>
      <c r="C15" s="100"/>
      <c r="D15" s="100"/>
      <c r="E15" s="101" t="s">
        <v>235</v>
      </c>
      <c r="F15" s="101"/>
      <c r="G15" s="101"/>
      <c r="H15" s="101"/>
      <c r="I15" s="102" t="s">
        <v>270</v>
      </c>
      <c r="J15" s="102"/>
      <c r="K15" s="102"/>
      <c r="M15" s="99"/>
    </row>
    <row r="16" spans="1:13" ht="4.5" customHeight="1" x14ac:dyDescent="0.15">
      <c r="B16" s="100"/>
      <c r="C16" s="100"/>
      <c r="D16" s="100"/>
      <c r="E16" s="101"/>
      <c r="F16" s="101"/>
      <c r="G16" s="101"/>
      <c r="H16" s="101"/>
      <c r="I16" s="102"/>
      <c r="J16" s="102"/>
      <c r="K16" s="102"/>
      <c r="M16" s="99"/>
    </row>
    <row r="17" spans="1:13" ht="0.75" customHeight="1" x14ac:dyDescent="0.15">
      <c r="E17" s="101"/>
      <c r="F17" s="101"/>
      <c r="G17" s="101"/>
      <c r="H17" s="101"/>
      <c r="I17" s="102"/>
      <c r="J17" s="102"/>
      <c r="K17" s="102"/>
      <c r="M17" s="99"/>
    </row>
    <row r="18" spans="1:13" ht="4.3499999999999996" customHeight="1" x14ac:dyDescent="0.15">
      <c r="E18" s="101"/>
      <c r="F18" s="101"/>
      <c r="G18" s="101"/>
      <c r="H18" s="101"/>
    </row>
    <row r="19" spans="1:13" ht="7.15" customHeight="1" x14ac:dyDescent="0.15"/>
    <row r="20" spans="1:13" ht="14.1" customHeight="1" x14ac:dyDescent="0.2">
      <c r="A20" s="103" t="s">
        <v>242</v>
      </c>
      <c r="B20" s="103"/>
      <c r="C20" s="103"/>
      <c r="D20" s="103"/>
      <c r="E20" s="103"/>
      <c r="F20" s="103"/>
      <c r="G20" s="104">
        <v>173209062.94</v>
      </c>
      <c r="H20" s="104"/>
      <c r="I20" s="104"/>
      <c r="J20" s="104"/>
      <c r="K20" s="104"/>
    </row>
    <row r="21" spans="1:13" ht="7.15" customHeight="1" x14ac:dyDescent="0.15"/>
    <row r="22" spans="1:13" ht="14.1" customHeight="1" x14ac:dyDescent="0.2">
      <c r="A22" s="105" t="s">
        <v>243</v>
      </c>
      <c r="B22" s="105"/>
      <c r="C22" s="105"/>
      <c r="D22" s="105"/>
      <c r="E22" s="105"/>
      <c r="F22" s="105"/>
      <c r="G22" s="106">
        <v>62595707.810000002</v>
      </c>
      <c r="H22" s="106"/>
      <c r="I22" s="106"/>
      <c r="J22" s="106"/>
      <c r="K22" s="106"/>
    </row>
    <row r="23" spans="1:13" ht="14.1" customHeight="1" x14ac:dyDescent="0.15">
      <c r="A23" s="107" t="s">
        <v>285</v>
      </c>
      <c r="B23" s="107"/>
      <c r="C23" s="107"/>
      <c r="D23" s="107"/>
      <c r="E23" s="107"/>
      <c r="F23" s="107"/>
      <c r="G23" s="108">
        <v>0</v>
      </c>
      <c r="H23" s="108"/>
      <c r="I23" s="108"/>
      <c r="J23" s="108"/>
      <c r="K23" s="108"/>
    </row>
    <row r="24" spans="1:13" ht="14.1" customHeight="1" x14ac:dyDescent="0.15">
      <c r="A24" s="107" t="s">
        <v>244</v>
      </c>
      <c r="B24" s="107"/>
      <c r="C24" s="107"/>
      <c r="D24" s="107"/>
      <c r="E24" s="107"/>
      <c r="F24" s="107"/>
      <c r="G24" s="108">
        <v>36355190.130000003</v>
      </c>
      <c r="H24" s="108"/>
      <c r="I24" s="108"/>
      <c r="J24" s="108"/>
      <c r="K24" s="108"/>
    </row>
    <row r="25" spans="1:13" ht="14.1" customHeight="1" x14ac:dyDescent="0.15">
      <c r="A25" s="107" t="s">
        <v>245</v>
      </c>
      <c r="B25" s="107"/>
      <c r="C25" s="107"/>
      <c r="D25" s="107"/>
      <c r="E25" s="107"/>
      <c r="F25" s="107"/>
      <c r="G25" s="108">
        <v>885176.43</v>
      </c>
      <c r="H25" s="108"/>
      <c r="I25" s="108"/>
      <c r="J25" s="108"/>
      <c r="K25" s="108"/>
    </row>
    <row r="26" spans="1:13" ht="14.1" customHeight="1" x14ac:dyDescent="0.15">
      <c r="A26" s="107" t="s">
        <v>246</v>
      </c>
      <c r="B26" s="107"/>
      <c r="C26" s="107"/>
      <c r="D26" s="107"/>
      <c r="E26" s="107"/>
      <c r="F26" s="107"/>
      <c r="G26" s="108">
        <v>285360</v>
      </c>
      <c r="H26" s="108"/>
      <c r="I26" s="108"/>
      <c r="J26" s="108"/>
      <c r="K26" s="108"/>
    </row>
    <row r="27" spans="1:13" ht="14.1" customHeight="1" x14ac:dyDescent="0.15">
      <c r="A27" s="107" t="s">
        <v>286</v>
      </c>
      <c r="B27" s="107"/>
      <c r="C27" s="107"/>
      <c r="D27" s="107"/>
      <c r="E27" s="107"/>
      <c r="F27" s="107"/>
      <c r="G27" s="108">
        <v>93400</v>
      </c>
      <c r="H27" s="108"/>
      <c r="I27" s="108"/>
      <c r="J27" s="108"/>
      <c r="K27" s="108"/>
    </row>
    <row r="28" spans="1:13" ht="14.1" customHeight="1" x14ac:dyDescent="0.15">
      <c r="A28" s="107" t="s">
        <v>247</v>
      </c>
      <c r="B28" s="107"/>
      <c r="C28" s="107"/>
      <c r="D28" s="107"/>
      <c r="E28" s="107"/>
      <c r="F28" s="107"/>
      <c r="G28" s="108">
        <v>18179360.02</v>
      </c>
      <c r="H28" s="108"/>
      <c r="I28" s="108"/>
      <c r="J28" s="108"/>
      <c r="K28" s="108"/>
    </row>
    <row r="29" spans="1:13" ht="14.1" customHeight="1" x14ac:dyDescent="0.15">
      <c r="A29" s="107" t="s">
        <v>287</v>
      </c>
      <c r="B29" s="107"/>
      <c r="C29" s="107"/>
      <c r="D29" s="107"/>
      <c r="E29" s="107"/>
      <c r="F29" s="107"/>
      <c r="G29" s="108">
        <v>0</v>
      </c>
      <c r="H29" s="108"/>
      <c r="I29" s="108"/>
      <c r="J29" s="108"/>
      <c r="K29" s="108"/>
    </row>
    <row r="30" spans="1:13" ht="14.1" customHeight="1" x14ac:dyDescent="0.15">
      <c r="A30" s="107" t="s">
        <v>248</v>
      </c>
      <c r="B30" s="107"/>
      <c r="C30" s="107"/>
      <c r="D30" s="107"/>
      <c r="E30" s="107"/>
      <c r="F30" s="107"/>
      <c r="G30" s="108">
        <v>3858136.59</v>
      </c>
      <c r="H30" s="108"/>
      <c r="I30" s="108"/>
      <c r="J30" s="108"/>
      <c r="K30" s="108"/>
    </row>
    <row r="31" spans="1:13" ht="14.1" customHeight="1" x14ac:dyDescent="0.15">
      <c r="A31" s="107" t="s">
        <v>288</v>
      </c>
      <c r="B31" s="107"/>
      <c r="C31" s="107"/>
      <c r="D31" s="107"/>
      <c r="E31" s="107"/>
      <c r="F31" s="107"/>
      <c r="G31" s="108">
        <v>0</v>
      </c>
      <c r="H31" s="108"/>
      <c r="I31" s="108"/>
      <c r="J31" s="108"/>
      <c r="K31" s="108"/>
    </row>
    <row r="32" spans="1:13" ht="14.1" customHeight="1" x14ac:dyDescent="0.15">
      <c r="A32" s="107" t="s">
        <v>289</v>
      </c>
      <c r="B32" s="107"/>
      <c r="C32" s="107"/>
      <c r="D32" s="107"/>
      <c r="E32" s="107"/>
      <c r="F32" s="107"/>
      <c r="G32" s="108">
        <v>0</v>
      </c>
      <c r="H32" s="108"/>
      <c r="I32" s="108"/>
      <c r="J32" s="108"/>
      <c r="K32" s="108"/>
    </row>
    <row r="33" spans="1:11" ht="14.1" customHeight="1" x14ac:dyDescent="0.15">
      <c r="A33" s="107" t="s">
        <v>290</v>
      </c>
      <c r="B33" s="107"/>
      <c r="C33" s="107"/>
      <c r="D33" s="107"/>
      <c r="E33" s="107"/>
      <c r="F33" s="107"/>
      <c r="G33" s="108">
        <v>184440</v>
      </c>
      <c r="H33" s="108"/>
      <c r="I33" s="108"/>
      <c r="J33" s="108"/>
      <c r="K33" s="108"/>
    </row>
    <row r="34" spans="1:11" ht="14.1" customHeight="1" x14ac:dyDescent="0.15">
      <c r="A34" s="107" t="s">
        <v>249</v>
      </c>
      <c r="B34" s="107"/>
      <c r="C34" s="107"/>
      <c r="D34" s="107"/>
      <c r="E34" s="107"/>
      <c r="F34" s="107"/>
      <c r="G34" s="108">
        <v>2417096.77</v>
      </c>
      <c r="H34" s="108"/>
      <c r="I34" s="108"/>
      <c r="J34" s="108"/>
      <c r="K34" s="108"/>
    </row>
    <row r="35" spans="1:11" ht="14.1" customHeight="1" x14ac:dyDescent="0.15">
      <c r="A35" s="107" t="s">
        <v>250</v>
      </c>
      <c r="B35" s="107"/>
      <c r="C35" s="107"/>
      <c r="D35" s="107"/>
      <c r="E35" s="107"/>
      <c r="F35" s="107"/>
      <c r="G35" s="108">
        <v>337547.87</v>
      </c>
      <c r="H35" s="108"/>
      <c r="I35" s="108"/>
      <c r="J35" s="108"/>
      <c r="K35" s="108"/>
    </row>
    <row r="36" spans="1:11" ht="14.1" customHeight="1" x14ac:dyDescent="0.15">
      <c r="A36" s="107" t="s">
        <v>291</v>
      </c>
      <c r="B36" s="107"/>
      <c r="C36" s="107"/>
      <c r="D36" s="107"/>
      <c r="E36" s="107"/>
      <c r="F36" s="107"/>
      <c r="G36" s="108">
        <v>0</v>
      </c>
      <c r="H36" s="108"/>
      <c r="I36" s="108"/>
      <c r="J36" s="108"/>
      <c r="K36" s="108"/>
    </row>
    <row r="37" spans="1:11" ht="14.1" customHeight="1" x14ac:dyDescent="0.15">
      <c r="A37" s="107" t="s">
        <v>292</v>
      </c>
      <c r="B37" s="107"/>
      <c r="C37" s="107"/>
      <c r="D37" s="107"/>
      <c r="E37" s="107"/>
      <c r="F37" s="107"/>
      <c r="G37" s="108">
        <v>0</v>
      </c>
      <c r="H37" s="108"/>
      <c r="I37" s="108"/>
      <c r="J37" s="108"/>
      <c r="K37" s="108"/>
    </row>
    <row r="38" spans="1:11" ht="14.1" customHeight="1" x14ac:dyDescent="0.15">
      <c r="A38" s="107" t="s">
        <v>293</v>
      </c>
      <c r="B38" s="107"/>
      <c r="C38" s="107"/>
      <c r="D38" s="107"/>
      <c r="E38" s="107"/>
      <c r="F38" s="107"/>
      <c r="G38" s="108">
        <v>0</v>
      </c>
      <c r="H38" s="108"/>
      <c r="I38" s="108"/>
      <c r="J38" s="108"/>
      <c r="K38" s="108"/>
    </row>
    <row r="39" spans="1:11" ht="14.1" customHeight="1" x14ac:dyDescent="0.15">
      <c r="A39" s="107" t="s">
        <v>294</v>
      </c>
      <c r="B39" s="107"/>
      <c r="C39" s="107"/>
      <c r="D39" s="107"/>
      <c r="E39" s="107"/>
      <c r="F39" s="107"/>
      <c r="G39" s="108">
        <v>0</v>
      </c>
      <c r="H39" s="108"/>
      <c r="I39" s="108"/>
      <c r="J39" s="108"/>
      <c r="K39" s="108"/>
    </row>
    <row r="40" spans="1:11" ht="14.1" customHeight="1" x14ac:dyDescent="0.15">
      <c r="A40" s="107" t="s">
        <v>295</v>
      </c>
      <c r="B40" s="107"/>
      <c r="C40" s="107"/>
      <c r="D40" s="107"/>
      <c r="E40" s="107"/>
      <c r="F40" s="107"/>
      <c r="G40" s="108">
        <v>0</v>
      </c>
      <c r="H40" s="108"/>
      <c r="I40" s="108"/>
      <c r="J40" s="108"/>
      <c r="K40" s="108"/>
    </row>
    <row r="41" spans="1:11" ht="14.1" customHeight="1" x14ac:dyDescent="0.15">
      <c r="A41" s="107" t="s">
        <v>296</v>
      </c>
      <c r="B41" s="107"/>
      <c r="C41" s="107"/>
      <c r="D41" s="107"/>
      <c r="E41" s="107"/>
      <c r="F41" s="107"/>
      <c r="G41" s="108">
        <v>0</v>
      </c>
      <c r="H41" s="108"/>
      <c r="I41" s="108"/>
      <c r="J41" s="108"/>
      <c r="K41" s="108"/>
    </row>
    <row r="42" spans="1:11" ht="14.1" customHeight="1" x14ac:dyDescent="0.15">
      <c r="A42" s="107" t="s">
        <v>297</v>
      </c>
      <c r="B42" s="107"/>
      <c r="C42" s="107"/>
      <c r="D42" s="107"/>
      <c r="E42" s="107"/>
      <c r="F42" s="107"/>
      <c r="G42" s="108">
        <v>0</v>
      </c>
      <c r="H42" s="108"/>
      <c r="I42" s="108"/>
      <c r="J42" s="108"/>
      <c r="K42" s="108"/>
    </row>
    <row r="43" spans="1:11" ht="14.1" customHeight="1" x14ac:dyDescent="0.15">
      <c r="A43" s="107" t="s">
        <v>298</v>
      </c>
      <c r="B43" s="107"/>
      <c r="C43" s="107"/>
      <c r="D43" s="107"/>
      <c r="E43" s="107"/>
      <c r="F43" s="107"/>
      <c r="G43" s="108">
        <v>0</v>
      </c>
      <c r="H43" s="108"/>
      <c r="I43" s="108"/>
      <c r="J43" s="108"/>
      <c r="K43" s="108"/>
    </row>
    <row r="44" spans="1:11" ht="7.15" customHeight="1" x14ac:dyDescent="0.15"/>
    <row r="45" spans="1:11" ht="14.1" customHeight="1" x14ac:dyDescent="0.2">
      <c r="A45" s="105" t="s">
        <v>251</v>
      </c>
      <c r="B45" s="105"/>
      <c r="C45" s="105"/>
      <c r="D45" s="105"/>
      <c r="E45" s="105"/>
      <c r="F45" s="105"/>
      <c r="G45" s="106">
        <v>36355190.130000003</v>
      </c>
      <c r="H45" s="106"/>
      <c r="I45" s="106"/>
      <c r="J45" s="106"/>
      <c r="K45" s="106"/>
    </row>
    <row r="46" spans="1:11" ht="14.1" customHeight="1" x14ac:dyDescent="0.15">
      <c r="A46" s="107" t="s">
        <v>299</v>
      </c>
      <c r="B46" s="107"/>
      <c r="C46" s="107"/>
      <c r="D46" s="107"/>
      <c r="E46" s="107"/>
      <c r="F46" s="107"/>
      <c r="G46" s="108">
        <v>0</v>
      </c>
      <c r="H46" s="108"/>
      <c r="I46" s="108"/>
      <c r="J46" s="108"/>
      <c r="K46" s="108"/>
    </row>
    <row r="47" spans="1:11" ht="14.1" customHeight="1" x14ac:dyDescent="0.15">
      <c r="A47" s="107" t="s">
        <v>300</v>
      </c>
      <c r="B47" s="107"/>
      <c r="C47" s="107"/>
      <c r="D47" s="107"/>
      <c r="E47" s="107"/>
      <c r="F47" s="107"/>
      <c r="G47" s="108">
        <v>0</v>
      </c>
      <c r="H47" s="108"/>
      <c r="I47" s="108"/>
      <c r="J47" s="108"/>
      <c r="K47" s="108"/>
    </row>
    <row r="48" spans="1:11" ht="14.1" customHeight="1" x14ac:dyDescent="0.15">
      <c r="A48" s="107" t="s">
        <v>301</v>
      </c>
      <c r="B48" s="107"/>
      <c r="C48" s="107"/>
      <c r="D48" s="107"/>
      <c r="E48" s="107"/>
      <c r="F48" s="107"/>
      <c r="G48" s="108">
        <v>0</v>
      </c>
      <c r="H48" s="108"/>
      <c r="I48" s="108"/>
      <c r="J48" s="108"/>
      <c r="K48" s="108"/>
    </row>
    <row r="49" spans="1:13" ht="14.1" customHeight="1" x14ac:dyDescent="0.15">
      <c r="A49" s="107" t="s">
        <v>302</v>
      </c>
      <c r="B49" s="107"/>
      <c r="C49" s="107"/>
      <c r="D49" s="107"/>
      <c r="E49" s="107"/>
      <c r="F49" s="107"/>
      <c r="G49" s="108">
        <v>0</v>
      </c>
      <c r="H49" s="108"/>
      <c r="I49" s="108"/>
      <c r="J49" s="108"/>
      <c r="K49" s="108"/>
    </row>
    <row r="50" spans="1:13" ht="14.1" customHeight="1" x14ac:dyDescent="0.15">
      <c r="A50" s="107" t="s">
        <v>303</v>
      </c>
      <c r="B50" s="107"/>
      <c r="C50" s="107"/>
      <c r="D50" s="107"/>
      <c r="E50" s="107"/>
      <c r="F50" s="107"/>
      <c r="G50" s="108">
        <v>0</v>
      </c>
      <c r="H50" s="108"/>
      <c r="I50" s="108"/>
      <c r="J50" s="108"/>
      <c r="K50" s="108"/>
    </row>
    <row r="51" spans="1:13" ht="14.1" customHeight="1" x14ac:dyDescent="0.15">
      <c r="A51" s="107" t="s">
        <v>252</v>
      </c>
      <c r="B51" s="107"/>
      <c r="C51" s="107"/>
      <c r="D51" s="107"/>
      <c r="E51" s="107"/>
      <c r="F51" s="107"/>
      <c r="G51" s="108">
        <v>36355190.130000003</v>
      </c>
      <c r="H51" s="108"/>
      <c r="I51" s="108"/>
      <c r="J51" s="108"/>
      <c r="K51" s="108"/>
    </row>
    <row r="52" spans="1:13" ht="14.1" customHeight="1" x14ac:dyDescent="0.15">
      <c r="A52" s="107" t="s">
        <v>304</v>
      </c>
      <c r="B52" s="107"/>
      <c r="C52" s="107"/>
      <c r="D52" s="107"/>
      <c r="E52" s="107"/>
      <c r="F52" s="107"/>
      <c r="G52" s="108">
        <v>0</v>
      </c>
      <c r="H52" s="108"/>
      <c r="I52" s="108"/>
      <c r="J52" s="108"/>
      <c r="K52" s="108"/>
    </row>
    <row r="53" spans="1:13" ht="7.15" customHeight="1" x14ac:dyDescent="0.15"/>
    <row r="54" spans="1:13" ht="14.1" customHeight="1" x14ac:dyDescent="0.2">
      <c r="A54" s="103" t="s">
        <v>253</v>
      </c>
      <c r="B54" s="103"/>
      <c r="C54" s="103"/>
      <c r="D54" s="103"/>
      <c r="E54" s="103"/>
      <c r="F54" s="103"/>
      <c r="G54" s="104">
        <v>146968545.25999999</v>
      </c>
      <c r="H54" s="104"/>
      <c r="I54" s="104"/>
      <c r="J54" s="104"/>
      <c r="K54" s="104"/>
    </row>
    <row r="55" spans="1:13" ht="22.5" customHeight="1" x14ac:dyDescent="0.15"/>
    <row r="56" spans="1:13" ht="16.149999999999999" customHeight="1" x14ac:dyDescent="0.15"/>
    <row r="57" spans="1:13" ht="14.1" customHeight="1" x14ac:dyDescent="0.15">
      <c r="A57" s="109" t="s">
        <v>305</v>
      </c>
      <c r="B57" s="109"/>
      <c r="C57" s="109"/>
      <c r="D57" s="109"/>
      <c r="E57" s="109"/>
      <c r="F57" s="109"/>
      <c r="G57" s="109"/>
      <c r="H57" s="109"/>
      <c r="I57" s="109"/>
      <c r="J57" s="109"/>
      <c r="K57" s="109"/>
      <c r="L57" s="109"/>
      <c r="M57" s="109"/>
    </row>
  </sheetData>
  <mergeCells count="81">
    <mergeCell ref="A57:M57"/>
    <mergeCell ref="A51:F51"/>
    <mergeCell ref="G51:K51"/>
    <mergeCell ref="A52:F52"/>
    <mergeCell ref="G52:K52"/>
    <mergeCell ref="A54:F54"/>
    <mergeCell ref="G54:K54"/>
    <mergeCell ref="A49:F49"/>
    <mergeCell ref="G49:K49"/>
    <mergeCell ref="A50:F50"/>
    <mergeCell ref="G50:K50"/>
    <mergeCell ref="A46:F46"/>
    <mergeCell ref="G46:K46"/>
    <mergeCell ref="A47:F47"/>
    <mergeCell ref="G47:K47"/>
    <mergeCell ref="A48:F48"/>
    <mergeCell ref="G48:K48"/>
    <mergeCell ref="A42:F42"/>
    <mergeCell ref="G42:K42"/>
    <mergeCell ref="A43:F43"/>
    <mergeCell ref="G43:K43"/>
    <mergeCell ref="A45:F45"/>
    <mergeCell ref="G45:K45"/>
    <mergeCell ref="A39:F39"/>
    <mergeCell ref="G39:K39"/>
    <mergeCell ref="A40:F40"/>
    <mergeCell ref="G40:K40"/>
    <mergeCell ref="A41:F41"/>
    <mergeCell ref="G41:K41"/>
    <mergeCell ref="A36:F36"/>
    <mergeCell ref="G36:K36"/>
    <mergeCell ref="A37:F37"/>
    <mergeCell ref="G37:K37"/>
    <mergeCell ref="A38:F38"/>
    <mergeCell ref="G38:K38"/>
    <mergeCell ref="A33:F33"/>
    <mergeCell ref="G33:K33"/>
    <mergeCell ref="A34:F34"/>
    <mergeCell ref="G34:K34"/>
    <mergeCell ref="A35:F35"/>
    <mergeCell ref="G35:K35"/>
    <mergeCell ref="A30:F30"/>
    <mergeCell ref="G30:K30"/>
    <mergeCell ref="A31:F31"/>
    <mergeCell ref="G31:K31"/>
    <mergeCell ref="A32:F32"/>
    <mergeCell ref="G32:K32"/>
    <mergeCell ref="A27:F27"/>
    <mergeCell ref="G27:K27"/>
    <mergeCell ref="A28:F28"/>
    <mergeCell ref="G28:K28"/>
    <mergeCell ref="A29:F29"/>
    <mergeCell ref="G29:K29"/>
    <mergeCell ref="A24:F24"/>
    <mergeCell ref="G24:K24"/>
    <mergeCell ref="A25:F25"/>
    <mergeCell ref="G25:K25"/>
    <mergeCell ref="A26:F26"/>
    <mergeCell ref="G26:K26"/>
    <mergeCell ref="A20:F20"/>
    <mergeCell ref="G20:K20"/>
    <mergeCell ref="A22:F22"/>
    <mergeCell ref="G22:K22"/>
    <mergeCell ref="A23:F23"/>
    <mergeCell ref="G23:K23"/>
    <mergeCell ref="F10:G14"/>
    <mergeCell ref="M13:M17"/>
    <mergeCell ref="B14:E14"/>
    <mergeCell ref="B15:D16"/>
    <mergeCell ref="E15:H18"/>
    <mergeCell ref="I15:K17"/>
    <mergeCell ref="B8:E13"/>
    <mergeCell ref="F8:H8"/>
    <mergeCell ref="F9:G9"/>
    <mergeCell ref="H9:K14"/>
    <mergeCell ref="M9:M12"/>
    <mergeCell ref="A1:D6"/>
    <mergeCell ref="K1:M6"/>
    <mergeCell ref="E2:J2"/>
    <mergeCell ref="E3:I4"/>
    <mergeCell ref="E5:H7"/>
  </mergeCells>
  <pageMargins left="0.39" right="0.39" top="0.39" bottom="0.39" header="0" footer="0"/>
  <pageSetup scale="8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GA</vt:lpstr>
      <vt:lpstr>ND</vt:lpstr>
      <vt:lpstr>NM</vt:lpstr>
      <vt:lpstr>Conciliación de Ingresos</vt:lpstr>
      <vt:lpstr>Conciliación de egresos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Equipo</cp:lastModifiedBy>
  <cp:lastPrinted>2025-04-16T17:36:51Z</cp:lastPrinted>
  <dcterms:created xsi:type="dcterms:W3CDTF">2023-10-10T18:53:19Z</dcterms:created>
  <dcterms:modified xsi:type="dcterms:W3CDTF">2025-07-14T22:18:43Z</dcterms:modified>
</cp:coreProperties>
</file>